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G:\Mi unidad\COMPU LENTA\EJERCICIO 2021\CUENTA PUBLICA\CUENTA PUBLICA 2021\DIGITALES CP\"/>
    </mc:Choice>
  </mc:AlternateContent>
  <bookViews>
    <workbookView xWindow="0" yWindow="0" windowWidth="14835" windowHeight="4665" tabRatio="863"/>
  </bookViews>
  <sheets>
    <sheet name="Notas a los Edos Financieros" sheetId="1" r:id="rId1"/>
    <sheet name="ESF" sheetId="59" r:id="rId2"/>
    <sheet name="ESF (I)" sheetId="2" r:id="rId3"/>
    <sheet name="ACT" sheetId="60" r:id="rId4"/>
    <sheet name="ACT (I)" sheetId="16" r:id="rId5"/>
    <sheet name="VHP" sheetId="61" r:id="rId6"/>
    <sheet name="VHP (I)" sheetId="19" r:id="rId7"/>
    <sheet name="EFE" sheetId="66" r:id="rId8"/>
    <sheet name="EFE (I)" sheetId="21" r:id="rId9"/>
    <sheet name="Conciliacion_Ig" sheetId="63" r:id="rId10"/>
    <sheet name="Conciliacion_Eg" sheetId="64" r:id="rId11"/>
    <sheet name="Memoria" sheetId="65" r:id="rId12"/>
    <sheet name="Memoria (I)" sheetId="23" r:id="rId13"/>
  </sheets>
  <externalReferences>
    <externalReference r:id="rId14"/>
  </externalReferences>
  <definedNames>
    <definedName name="_xlnm._FilterDatabase" localSheetId="3" hidden="1">ACT!$A$5:$E$220</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08" i="59" l="1"/>
  <c r="D35" i="60" l="1"/>
  <c r="D104" i="59"/>
  <c r="G20" i="59" l="1"/>
  <c r="C5" i="66" l="1"/>
  <c r="D105" i="59"/>
  <c r="D24" i="59" l="1"/>
  <c r="E103" i="59" l="1"/>
  <c r="F103" i="59"/>
  <c r="D25" i="59" l="1"/>
  <c r="G112" i="59" l="1"/>
  <c r="G103" i="59" s="1"/>
  <c r="D110" i="59"/>
  <c r="D103" i="59" s="1"/>
  <c r="A1" i="59" l="1"/>
  <c r="A1" i="64" s="1"/>
  <c r="A1" i="63" l="1"/>
  <c r="E1" i="61" l="1"/>
  <c r="H1" i="59"/>
  <c r="H1" i="65" l="1"/>
  <c r="E1" i="60"/>
  <c r="A3" i="65"/>
  <c r="A1" i="65"/>
  <c r="A3" i="59"/>
  <c r="A3" i="61" s="1"/>
  <c r="E14" i="59"/>
  <c r="F14" i="59" s="1"/>
  <c r="G14" i="59" s="1"/>
  <c r="A3" i="64" l="1"/>
  <c r="A3" i="63"/>
  <c r="A1" i="61"/>
  <c r="A3" i="60"/>
  <c r="A1" i="60"/>
</calcChain>
</file>

<file path=xl/sharedStrings.xml><?xml version="1.0" encoding="utf-8"?>
<sst xmlns="http://schemas.openxmlformats.org/spreadsheetml/2006/main" count="949" uniqueCount="659">
  <si>
    <t>INFORMACION CONTABLE</t>
  </si>
  <si>
    <t>ESF-01</t>
  </si>
  <si>
    <t>FONDOS CON AFECTACIÓN ESPECÍFICA E INVERSIONES FINANCIERAS</t>
  </si>
  <si>
    <t>ESF-02</t>
  </si>
  <si>
    <t>CONTRIBUCIONES POR RECUPERAR</t>
  </si>
  <si>
    <t>ESF-03</t>
  </si>
  <si>
    <t>CONTRIBUCIONES POR RECUPERAR CORTO PLAZO</t>
  </si>
  <si>
    <t>ESF-05</t>
  </si>
  <si>
    <t>ESF-06</t>
  </si>
  <si>
    <t>ESF-07</t>
  </si>
  <si>
    <t>PARTICIPACIONES Y APORTACIONES DE CAPITAL</t>
  </si>
  <si>
    <t>ESF-08</t>
  </si>
  <si>
    <t>BIENES MUEBLES E INMUEBLES</t>
  </si>
  <si>
    <t>ESF-09</t>
  </si>
  <si>
    <t>INTANGIBLES Y DIFERIDOS</t>
  </si>
  <si>
    <t>ESF-10</t>
  </si>
  <si>
    <t>ESTIMACIONES Y DETERIOROS</t>
  </si>
  <si>
    <t>ESF-11</t>
  </si>
  <si>
    <t>ESF-12</t>
  </si>
  <si>
    <t>CUENTAS Y DOCUMENTOS POR PAGAR</t>
  </si>
  <si>
    <t>ESF-13</t>
  </si>
  <si>
    <t>ESF-14</t>
  </si>
  <si>
    <t>OTROS PASIVOS CIRCULANTES</t>
  </si>
  <si>
    <t>VHP-01</t>
  </si>
  <si>
    <t>PATRIMONIO CONTRIBUIDO</t>
  </si>
  <si>
    <t>VHP-02</t>
  </si>
  <si>
    <t>PATRIMONIO GENERADO</t>
  </si>
  <si>
    <t>EFE-01</t>
  </si>
  <si>
    <t>FLUJO DE EFECTIVO</t>
  </si>
  <si>
    <t>EFE-02</t>
  </si>
  <si>
    <t>ADQ. BIENES MUEBLES E INMUEBLES</t>
  </si>
  <si>
    <t xml:space="preserve">II. DE MEMORIA (DE ORDEN): </t>
  </si>
  <si>
    <t>CONTABLES</t>
  </si>
  <si>
    <t>DE MEMORIA</t>
  </si>
  <si>
    <t>Las cuentas de orden se utilizan para registrar movimientos de valores que no afecten o modifiquen el balance del ente contable, sin embargo, su incorporación en libros es necesaria con fines de recordatorio contable, de control y en general sobre los aspectos administrativos, o bien para consignar sus derechos o responsabilidades contingentes que puedan o no presentarse en el futuro.</t>
  </si>
  <si>
    <r>
      <t xml:space="preserve">Las cuentas que se manejan para efectos de este documento son las siguientes:
</t>
    </r>
    <r>
      <rPr>
        <sz val="8"/>
        <color indexed="8"/>
        <rFont val="Arial"/>
        <family val="2"/>
      </rPr>
      <t xml:space="preserve">
</t>
    </r>
    <r>
      <rPr>
        <b/>
        <sz val="10"/>
        <rFont val="Arial"/>
        <family val="2"/>
      </rPr>
      <t/>
    </r>
  </si>
  <si>
    <t>Los valores en custodia de instrumentos prestados a formadores de mercado e instrumentos de crédito recibidos en garantía de los formadores de mercado u otros.</t>
  </si>
  <si>
    <t>Por tipo de emisión de instrumento: monto, tasa y vencimiento.</t>
  </si>
  <si>
    <t>No obstante, las cuentas de Avales y Garantías y la de Juicios que se encuentran clasificadas como cuentas de orden se pueden reconocer como pasivos contingentes dada la naturaleza de las operaciones que realizan los entes públicos.</t>
  </si>
  <si>
    <t>Como ejemplos de juicios se tienen de forma enunciativa y no limitativa: civiles, penales, fiscales, agrarios, administrativos, ambientales, laborales, mercantiles y procedimientos arbitrales.</t>
  </si>
  <si>
    <t>Los contratos firmados de construcciones por tipo de contrato.</t>
  </si>
  <si>
    <t>NOTAS</t>
  </si>
  <si>
    <t>DESCRIPCIÓN</t>
  </si>
  <si>
    <t>CONCILIACIÓN ENTRE LOS INGRESOS PRESUPUESTARIOS Y CONTABLES</t>
  </si>
  <si>
    <t>CONCILIACIÓN ENTRE LOS EGRESOS PRESUPUESTARIOS Y LOS GASTOS CONTABLES</t>
  </si>
  <si>
    <t>I. NOTAS DE DESGLOSE:</t>
  </si>
  <si>
    <t>II. DE MEMORIA (DE ORDEN):</t>
  </si>
  <si>
    <t>Memoria</t>
  </si>
  <si>
    <t>Conciliacion_Ig</t>
  </si>
  <si>
    <t>Conciliacion_Eg</t>
  </si>
  <si>
    <t>Instructivo</t>
  </si>
  <si>
    <r>
      <rPr>
        <b/>
        <sz val="8"/>
        <color indexed="8"/>
        <rFont val="Arial"/>
        <family val="2"/>
      </rPr>
      <t xml:space="preserve">NOMBRE DE LA CUENTA: </t>
    </r>
    <r>
      <rPr>
        <sz val="8"/>
        <color indexed="8"/>
        <rFont val="Arial"/>
        <family val="2"/>
      </rPr>
      <t>Corresponde al nombre o descripción de la cuenta de acuerdo al Plan de Cuentas emitido por el CONAC.</t>
    </r>
  </si>
  <si>
    <r>
      <rPr>
        <b/>
        <sz val="8"/>
        <color indexed="8"/>
        <rFont val="Arial"/>
        <family val="2"/>
      </rPr>
      <t xml:space="preserve">TIPO: </t>
    </r>
    <r>
      <rPr>
        <sz val="8"/>
        <color indexed="8"/>
        <rFont val="Arial"/>
        <family val="2"/>
      </rPr>
      <t>Especificar el tipo de instrumento de inversión: Bondes, Petrobonos, Cetes, Mesa de dinero, etc.</t>
    </r>
  </si>
  <si>
    <r>
      <rPr>
        <b/>
        <sz val="8"/>
        <rFont val="Arial"/>
        <family val="2"/>
      </rPr>
      <t xml:space="preserve">A 90 días: </t>
    </r>
    <r>
      <rPr>
        <sz val="8"/>
        <rFont val="Arial"/>
        <family val="2"/>
      </rPr>
      <t>Importe de la cuentas por cobrar con fecha de vencimiento de 1 a 90 días.</t>
    </r>
  </si>
  <si>
    <r>
      <rPr>
        <b/>
        <sz val="8"/>
        <rFont val="Arial"/>
        <family val="2"/>
      </rPr>
      <t xml:space="preserve">A 180 días: </t>
    </r>
    <r>
      <rPr>
        <sz val="8"/>
        <rFont val="Arial"/>
        <family val="2"/>
      </rPr>
      <t>Importe de la cuentas por cobrar con fecha de vencimiento de 91 a 180 días.</t>
    </r>
  </si>
  <si>
    <r>
      <rPr>
        <b/>
        <sz val="8"/>
        <rFont val="Arial"/>
        <family val="2"/>
      </rPr>
      <t xml:space="preserve">A 365 días: </t>
    </r>
    <r>
      <rPr>
        <sz val="8"/>
        <rFont val="Arial"/>
        <family val="2"/>
      </rPr>
      <t>Importe de la cuentas por cobrar con fecha de vencimiento de 181 a 365 días.</t>
    </r>
  </si>
  <si>
    <r>
      <rPr>
        <b/>
        <sz val="8"/>
        <color indexed="8"/>
        <rFont val="Arial"/>
        <family val="2"/>
      </rPr>
      <t xml:space="preserve">Más de 365 días: </t>
    </r>
    <r>
      <rPr>
        <sz val="8"/>
        <color indexed="8"/>
        <rFont val="Arial"/>
        <family val="2"/>
      </rPr>
      <t>Importe de la cuentas por cobrar con vencimiento mayor a 365 días.</t>
    </r>
  </si>
  <si>
    <r>
      <rPr>
        <b/>
        <sz val="8"/>
        <color indexed="8"/>
        <rFont val="Arial"/>
        <family val="2"/>
      </rPr>
      <t xml:space="preserve">MÉTODO: </t>
    </r>
    <r>
      <rPr>
        <sz val="8"/>
        <color indexed="8"/>
        <rFont val="Arial"/>
        <family val="2"/>
      </rPr>
      <t xml:space="preserve">Sistema de costeo y método de valuación aplicados a los inventarios </t>
    </r>
    <r>
      <rPr>
        <b/>
        <sz val="8"/>
        <color indexed="8"/>
        <rFont val="Arial"/>
        <family val="2"/>
      </rPr>
      <t>(UEPS, PROMEDIO, etc.)</t>
    </r>
  </si>
  <si>
    <r>
      <rPr>
        <b/>
        <sz val="8"/>
        <color indexed="8"/>
        <rFont val="Arial"/>
        <family val="2"/>
      </rPr>
      <t xml:space="preserve">TIPO: </t>
    </r>
    <r>
      <rPr>
        <sz val="8"/>
        <color indexed="8"/>
        <rFont val="Arial"/>
        <family val="2"/>
      </rPr>
      <t>Tipo de fideicomiso(s) que tiene la entidad derivado de los recursos asignados (Art. 32 LGCG.). Puede ser de: Administración, Inversión.</t>
    </r>
  </si>
  <si>
    <r>
      <rPr>
        <b/>
        <sz val="8"/>
        <color indexed="8"/>
        <rFont val="Arial"/>
        <family val="2"/>
      </rPr>
      <t xml:space="preserve">NOMBRE DEL FIDEICOMISO: </t>
    </r>
    <r>
      <rPr>
        <sz val="8"/>
        <color indexed="8"/>
        <rFont val="Arial"/>
        <family val="2"/>
      </rPr>
      <t>Nombre con el que se identifica el fideicomiso.</t>
    </r>
  </si>
  <si>
    <r>
      <t xml:space="preserve">OBJETO DEL FIDEICOMISO: </t>
    </r>
    <r>
      <rPr>
        <sz val="8"/>
        <color indexed="8"/>
        <rFont val="Arial"/>
        <family val="2"/>
      </rPr>
      <t>Razón de existencia/fin del fideicomiso.</t>
    </r>
  </si>
  <si>
    <r>
      <rPr>
        <b/>
        <sz val="8"/>
        <color indexed="8"/>
        <rFont val="Arial"/>
        <family val="2"/>
      </rPr>
      <t xml:space="preserve">TIPO: </t>
    </r>
    <r>
      <rPr>
        <sz val="8"/>
        <color indexed="8"/>
        <rFont val="Arial"/>
        <family val="2"/>
      </rPr>
      <t>Tipo de Participaciones y Aportaciones de capital que tiene la entidad. Ejemplo: ordinarias, preferentes, serie A, B, C.</t>
    </r>
  </si>
  <si>
    <r>
      <rPr>
        <b/>
        <sz val="8"/>
        <color indexed="8"/>
        <rFont val="Arial"/>
        <family val="2"/>
      </rPr>
      <t xml:space="preserve">EMPRESA/OPDes: </t>
    </r>
    <r>
      <rPr>
        <sz val="8"/>
        <color indexed="8"/>
        <rFont val="Arial"/>
        <family val="2"/>
      </rPr>
      <t>Especificar el nombre de la Empresa u Organismo Público Descentralizado al que se realizó la aportación. (organismo público descentralizados).</t>
    </r>
  </si>
  <si>
    <r>
      <rPr>
        <b/>
        <sz val="8"/>
        <color indexed="8"/>
        <rFont val="Arial"/>
        <family val="2"/>
      </rPr>
      <t xml:space="preserve">CARACTERÍSTICAS: </t>
    </r>
    <r>
      <rPr>
        <sz val="8"/>
        <color indexed="8"/>
        <rFont val="Arial"/>
        <family val="2"/>
      </rPr>
      <t>Características cualitativas significativas que les impacten financieramente.</t>
    </r>
  </si>
  <si>
    <r>
      <rPr>
        <b/>
        <sz val="8"/>
        <rFont val="Arial"/>
        <family val="2"/>
      </rPr>
      <t>A 90 días:</t>
    </r>
    <r>
      <rPr>
        <sz val="8"/>
        <rFont val="Arial"/>
        <family val="2"/>
      </rPr>
      <t xml:space="preserve"> Importe de la cuentas por pagar con fecha de vencimiento de 1 a 90 días.</t>
    </r>
  </si>
  <si>
    <r>
      <rPr>
        <b/>
        <sz val="8"/>
        <rFont val="Arial"/>
        <family val="2"/>
      </rPr>
      <t xml:space="preserve">A 180 días: </t>
    </r>
    <r>
      <rPr>
        <sz val="8"/>
        <rFont val="Arial"/>
        <family val="2"/>
      </rPr>
      <t>Importe de la cuentas por pagar con fecha de vencimiento de 91 a 180 días.</t>
    </r>
  </si>
  <si>
    <r>
      <rPr>
        <b/>
        <sz val="8"/>
        <rFont val="Arial"/>
        <family val="2"/>
      </rPr>
      <t xml:space="preserve">A 365 días: </t>
    </r>
    <r>
      <rPr>
        <sz val="8"/>
        <rFont val="Arial"/>
        <family val="2"/>
      </rPr>
      <t>Importe de la cuentas por pagar con fecha de vencimiento de 181 a 365 días.</t>
    </r>
  </si>
  <si>
    <r>
      <rPr>
        <b/>
        <sz val="8"/>
        <rFont val="Arial"/>
        <family val="2"/>
      </rPr>
      <t xml:space="preserve">Más de 365 días: </t>
    </r>
    <r>
      <rPr>
        <sz val="8"/>
        <rFont val="Arial"/>
        <family val="2"/>
      </rPr>
      <t>Importe de la cuentas por pagar con fecha de vencimiento mayor a 365 días.</t>
    </r>
  </si>
  <si>
    <r>
      <rPr>
        <b/>
        <sz val="8"/>
        <rFont val="Arial"/>
        <family val="2"/>
      </rPr>
      <t xml:space="preserve">CARACTERISTICAS: </t>
    </r>
    <r>
      <rPr>
        <sz val="8"/>
        <rFont val="Arial"/>
        <family val="2"/>
      </rPr>
      <t>Informar sobre la factibilidad de pago.</t>
    </r>
  </si>
  <si>
    <r>
      <rPr>
        <b/>
        <sz val="8"/>
        <color indexed="8"/>
        <rFont val="Arial"/>
        <family val="2"/>
      </rPr>
      <t xml:space="preserve">NATURALEZA: </t>
    </r>
    <r>
      <rPr>
        <sz val="8"/>
        <color indexed="8"/>
        <rFont val="Arial"/>
        <family val="2"/>
      </rPr>
      <t>Especificar origen de dicho recurso: Federal, Estatal, Municipal, Particulares.</t>
    </r>
  </si>
  <si>
    <r>
      <rPr>
        <b/>
        <sz val="8"/>
        <color indexed="8"/>
        <rFont val="Arial"/>
        <family val="2"/>
      </rPr>
      <t xml:space="preserve">NATURALEZA: </t>
    </r>
    <r>
      <rPr>
        <sz val="8"/>
        <color indexed="8"/>
        <rFont val="Arial"/>
        <family val="2"/>
      </rPr>
      <t>Procedencia de los otros ingresos: Productos financieros, bonificaciones y descuentos obtenidas, diferencias por tipo de cambio a favor, utilidades por participacion patrimonial, etc.</t>
    </r>
  </si>
  <si>
    <r>
      <rPr>
        <b/>
        <sz val="8"/>
        <color indexed="8"/>
        <rFont val="Arial"/>
        <family val="2"/>
      </rPr>
      <t xml:space="preserve">%  GASTO: </t>
    </r>
    <r>
      <rPr>
        <sz val="8"/>
        <color indexed="8"/>
        <rFont val="Arial"/>
        <family val="2"/>
      </rPr>
      <t>Porcentaje que representa el gasto con respecto del total ejercido.</t>
    </r>
  </si>
  <si>
    <r>
      <rPr>
        <b/>
        <sz val="8"/>
        <color indexed="8"/>
        <rFont val="Arial"/>
        <family val="2"/>
      </rPr>
      <t>EXPLICACIÓN:</t>
    </r>
    <r>
      <rPr>
        <sz val="8"/>
        <color indexed="8"/>
        <rFont val="Arial"/>
        <family val="2"/>
      </rPr>
      <t xml:space="preserve"> Justificar</t>
    </r>
    <r>
      <rPr>
        <sz val="8"/>
        <color indexed="8"/>
        <rFont val="Arial"/>
        <family val="2"/>
      </rPr>
      <t xml:space="preserve"> aquellas cuentas de gastos que en lo individual representen el 10% o más del total de los gastos.</t>
    </r>
  </si>
  <si>
    <r>
      <rPr>
        <b/>
        <sz val="8"/>
        <color indexed="8"/>
        <rFont val="Arial"/>
        <family val="2"/>
      </rPr>
      <t xml:space="preserve">TIPO: </t>
    </r>
    <r>
      <rPr>
        <sz val="8"/>
        <color indexed="8"/>
        <rFont val="Arial"/>
        <family val="2"/>
      </rPr>
      <t>Tipo de patrimonio clasificado de acuerdo al Plan de Cuentas emitido por el CONAC: Aportaciones, Donaciones de Capital y/o Actualización de la Hacienda Pública/Patrimonio.</t>
    </r>
  </si>
  <si>
    <r>
      <rPr>
        <b/>
        <sz val="8"/>
        <color indexed="8"/>
        <rFont val="Arial"/>
        <family val="2"/>
      </rPr>
      <t>NATURALEZA: P</t>
    </r>
    <r>
      <rPr>
        <sz val="8"/>
        <color indexed="8"/>
        <rFont val="Arial"/>
        <family val="2"/>
      </rPr>
      <t>rocedencia de los recursos: Estatal o Municipal.</t>
    </r>
  </si>
  <si>
    <r>
      <rPr>
        <b/>
        <sz val="8"/>
        <color indexed="8"/>
        <rFont val="Arial"/>
        <family val="2"/>
      </rPr>
      <t xml:space="preserve">% SUB: </t>
    </r>
    <r>
      <rPr>
        <sz val="8"/>
        <color indexed="8"/>
        <rFont val="Arial"/>
        <family val="2"/>
      </rPr>
      <t>Detallar el porcentaje de estas adquisiciones que fueron realizadas mediante subsidios de capital del sector central (subsidiados por la federación, estado o municipio).</t>
    </r>
  </si>
  <si>
    <t>EFE-03</t>
  </si>
  <si>
    <t>CONCILIACIÓN DEL FLUJO DE EFECTIVO</t>
  </si>
  <si>
    <r>
      <rPr>
        <b/>
        <sz val="8"/>
        <color indexed="8"/>
        <rFont val="Arial"/>
        <family val="2"/>
      </rPr>
      <t xml:space="preserve">CUENTA: </t>
    </r>
    <r>
      <rPr>
        <sz val="8"/>
        <color indexed="8"/>
        <rFont val="Arial"/>
        <family val="2"/>
      </rPr>
      <t>Corresponde al número de la cuenta de acuerdo al Plan de Cuentas emitido por el CONAC.</t>
    </r>
  </si>
  <si>
    <t>INVERSIÓN PÚBLICA</t>
  </si>
  <si>
    <t>Provisiones</t>
  </si>
  <si>
    <t>Disminución de Bienes por pérdida, obsolescencia y deterioro</t>
  </si>
  <si>
    <t>4. Ingresos Contables (4 = 1 + 2 - 3)</t>
  </si>
  <si>
    <t>3. Menos ingresos presupuestarios no contables</t>
  </si>
  <si>
    <t>4. Total de Gasto Contable (4 = 1 - 2 + 3)</t>
  </si>
  <si>
    <t>Presupuesto de Egresos Pagado</t>
  </si>
  <si>
    <t>Presupuesto de Egresos Ejercido</t>
  </si>
  <si>
    <t>Presupuesto de Egresos Devengado</t>
  </si>
  <si>
    <t>Presupuesto de Egresos Comprometido</t>
  </si>
  <si>
    <t>Modificaciones al Presupuesto de Egresos Aprobado</t>
  </si>
  <si>
    <t>Presupuesto de Egresos por Ejercer</t>
  </si>
  <si>
    <t>Presupuesto de Egresos Aprobado</t>
  </si>
  <si>
    <t>Ley de Ingresos Recaudada</t>
  </si>
  <si>
    <t>Ley de Ingresos Devengada</t>
  </si>
  <si>
    <t>Modificaciones a la Ley de Ingresos Estimada</t>
  </si>
  <si>
    <t>Ley de Ingresos por Ejecutar</t>
  </si>
  <si>
    <t>Ley de Ingresos Estimada</t>
  </si>
  <si>
    <t>CUENTAS DE ORDEN PRESUPUESTARIAS</t>
  </si>
  <si>
    <r>
      <rPr>
        <b/>
        <sz val="9"/>
        <rFont val="Arial"/>
        <family val="2"/>
      </rPr>
      <t>Nota</t>
    </r>
    <r>
      <rPr>
        <sz val="8"/>
        <rFont val="Arial"/>
        <family val="2"/>
      </rPr>
      <t>: Las cuentas de orden contables señaladas, son las mínimas necesarias, se podrán aperturar otras, de acuerdo con las necesidades de los entes públicos.</t>
    </r>
  </si>
  <si>
    <t>Contrato de Comodato por Bienes</t>
  </si>
  <si>
    <t>Bienes Bajo Contrato en Comodato</t>
  </si>
  <si>
    <t>Contrato de Concesión por Bienes</t>
  </si>
  <si>
    <t>Bienes Bajo Contrato en Concesión</t>
  </si>
  <si>
    <t>Inversión Pública Contratada Mediante Proyectos para Prestación de Servicios (PPS) y Similares</t>
  </si>
  <si>
    <t>Contratos para Inversión Mediante Proyectos para Prestación de Servicios (PPS) y Similares</t>
  </si>
  <si>
    <t>Resolución de Demandas en Proceso Judicial</t>
  </si>
  <si>
    <t>Demandas Judicial en Proceso de Resolución</t>
  </si>
  <si>
    <t>Fianzas Otorgadas del Gobierno para Respaldar Obligaciones no Fiscales</t>
  </si>
  <si>
    <t>Fianzas Otorgadas para Respaldar Obligaciones no Fiscales del Gobierno</t>
  </si>
  <si>
    <t>Fianzas y Garantías Recibidas</t>
  </si>
  <si>
    <t>Fianzas y Garantías Recibidas por Deudas a Cobrar</t>
  </si>
  <si>
    <t>Avales Firmados</t>
  </si>
  <si>
    <t>Avales Autorizados</t>
  </si>
  <si>
    <t>Contratos de Préstamos y Otras Obligaciones de la Deuda Pública Interna y Externa</t>
  </si>
  <si>
    <t>Suscripción de Contratos de Préstamos y Otras Obligaciones de la Deuda Pública Externa</t>
  </si>
  <si>
    <t>Suscripción de Contratos de Préstamos y Otras Obligaciones de la Deuda Pública Interna</t>
  </si>
  <si>
    <t>Emisiones Autorizadas de la Deuda Pública Interna y Externa</t>
  </si>
  <si>
    <t>Autorización para la Emisión de Bonos, Títulos y Valores de la Deuda Pública Externa</t>
  </si>
  <si>
    <t>Autorización para la Emisión de Bonos, Títulos y Valores de la Deuda Pública Interna</t>
  </si>
  <si>
    <t>Garantía de Créditos Recibidos de los Formadores de Mercado</t>
  </si>
  <si>
    <t>Instrumentos de Crédito Recibidos en Garantía de los Formadores de Mercado</t>
  </si>
  <si>
    <t>Préstamo de Instrumentos de Crédito a Formadores de Mercado y su Garantía</t>
  </si>
  <si>
    <t>Instrumentos de Crédito Prestados a Formadores de Mercado</t>
  </si>
  <si>
    <t>Custodia de Valores</t>
  </si>
  <si>
    <t>Valores en Custodia</t>
  </si>
  <si>
    <t>CUENTAS DE ORDEN CONTABLES</t>
  </si>
  <si>
    <r>
      <rPr>
        <b/>
        <sz val="8"/>
        <color indexed="8"/>
        <rFont val="Arial"/>
        <family val="2"/>
      </rPr>
      <t xml:space="preserve">2016: </t>
    </r>
    <r>
      <rPr>
        <sz val="8"/>
        <color indexed="8"/>
        <rFont val="Arial"/>
        <family val="2"/>
      </rPr>
      <t>Saldo final al 31 de diciembre de 2016.</t>
    </r>
  </si>
  <si>
    <r>
      <rPr>
        <b/>
        <sz val="8"/>
        <color indexed="8"/>
        <rFont val="Arial"/>
        <family val="2"/>
      </rPr>
      <t xml:space="preserve">2017: </t>
    </r>
    <r>
      <rPr>
        <sz val="8"/>
        <color indexed="8"/>
        <rFont val="Arial"/>
        <family val="2"/>
      </rPr>
      <t>Saldo final al 31 de diciembre de 2017.</t>
    </r>
  </si>
  <si>
    <r>
      <rPr>
        <b/>
        <sz val="8"/>
        <color indexed="8"/>
        <rFont val="Arial"/>
        <family val="2"/>
      </rPr>
      <t>FACTIBILIDAD DE COBRO</t>
    </r>
    <r>
      <rPr>
        <sz val="8"/>
        <color indexed="8"/>
        <rFont val="Arial"/>
        <family val="2"/>
      </rPr>
      <t>: Identificar la viabilidad y disponibilidad de recursos para llevar a cabo las acciones de cobro correspondiente.</t>
    </r>
  </si>
  <si>
    <r>
      <rPr>
        <b/>
        <sz val="8"/>
        <color indexed="8"/>
        <rFont val="Arial"/>
        <family val="2"/>
      </rPr>
      <t>CONVENIENCIA DE APLICACIÓN</t>
    </r>
    <r>
      <rPr>
        <sz val="8"/>
        <color indexed="8"/>
        <rFont val="Arial"/>
        <family val="2"/>
      </rPr>
      <t>: Justificar el uso del método de valuación elegido y las ventajas del mismo.</t>
    </r>
  </si>
  <si>
    <r>
      <rPr>
        <b/>
        <sz val="8"/>
        <color indexed="8"/>
        <rFont val="Arial"/>
        <family val="2"/>
      </rPr>
      <t>IMPACTO DE INFORMACIÓN FINANCIERA</t>
    </r>
    <r>
      <rPr>
        <sz val="8"/>
        <color indexed="8"/>
        <rFont val="Arial"/>
        <family val="2"/>
      </rPr>
      <t>: Plasmar el impacto en la información por la elección del método de valuación.</t>
    </r>
  </si>
  <si>
    <r>
      <rPr>
        <b/>
        <sz val="8"/>
        <color indexed="8"/>
        <rFont val="Arial"/>
        <family val="2"/>
      </rPr>
      <t xml:space="preserve">DEP. GASTO: </t>
    </r>
    <r>
      <rPr>
        <sz val="8"/>
        <color indexed="8"/>
        <rFont val="Arial"/>
        <family val="2"/>
      </rPr>
      <t>Importe de la depreciación correspondiente al ejercicio en la cuenta 5.5.1.</t>
    </r>
  </si>
  <si>
    <t>FIDEICOMISOS, MANDATOS Y CONTRATOS ANÁLOGOS</t>
  </si>
  <si>
    <t>ESF-04</t>
  </si>
  <si>
    <r>
      <rPr>
        <b/>
        <sz val="8"/>
        <color indexed="8"/>
        <rFont val="Arial"/>
        <family val="2"/>
      </rPr>
      <t xml:space="preserve">CRITERIOS: </t>
    </r>
    <r>
      <rPr>
        <sz val="8"/>
        <color indexed="8"/>
        <rFont val="Arial"/>
        <family val="2"/>
      </rPr>
      <t>Precisar la periodicidad de aplicación de la depreciación así como especificar si existe un cambio en criterio contable, justificada con base a una imposición voluntaria.</t>
    </r>
  </si>
  <si>
    <r>
      <rPr>
        <b/>
        <sz val="8"/>
        <color indexed="8"/>
        <rFont val="Arial"/>
        <family val="2"/>
      </rPr>
      <t xml:space="preserve">CARACTERÍSTICAS: </t>
    </r>
    <r>
      <rPr>
        <sz val="8"/>
        <color indexed="8"/>
        <rFont val="Arial"/>
        <family val="2"/>
      </rPr>
      <t>Informará de las características significativas del estado en el que se encuentran los activos.</t>
    </r>
  </si>
  <si>
    <r>
      <rPr>
        <b/>
        <sz val="8"/>
        <color indexed="8"/>
        <rFont val="Arial"/>
        <family val="2"/>
      </rPr>
      <t xml:space="preserve">CARACTERISTICA: </t>
    </r>
    <r>
      <rPr>
        <sz val="8"/>
        <color indexed="8"/>
        <rFont val="Arial"/>
        <family val="2"/>
      </rPr>
      <t>Características relevantes que tengan impacto financiero o situación de riesgo. Ejemplo: Becas a fondo perdido.</t>
    </r>
  </si>
  <si>
    <r>
      <rPr>
        <b/>
        <sz val="8"/>
        <color indexed="8"/>
        <rFont val="Arial"/>
        <family val="2"/>
      </rPr>
      <t xml:space="preserve">CARACTERISTICAS: </t>
    </r>
    <r>
      <rPr>
        <sz val="8"/>
        <color indexed="8"/>
        <rFont val="Arial"/>
        <family val="2"/>
      </rPr>
      <t>Informar sobre características cualitativas de la cuenta, ejemplo: acciones implementadas para su recuperación, causas de la demora en su recuperación.</t>
    </r>
  </si>
  <si>
    <r>
      <rPr>
        <b/>
        <sz val="8"/>
        <color indexed="8"/>
        <rFont val="Arial"/>
        <family val="2"/>
      </rPr>
      <t>DEP. ACUMULADA:  P</t>
    </r>
    <r>
      <rPr>
        <sz val="8"/>
        <color indexed="8"/>
        <rFont val="Arial"/>
        <family val="2"/>
      </rPr>
      <t>lasmar el importe acumulado de depreciación especificado en las cuentas 1.2.6.</t>
    </r>
  </si>
  <si>
    <r>
      <rPr>
        <b/>
        <sz val="8"/>
        <color indexed="8"/>
        <rFont val="Arial"/>
        <family val="2"/>
      </rPr>
      <t xml:space="preserve">AMORT. GASTO: </t>
    </r>
    <r>
      <rPr>
        <sz val="8"/>
        <color indexed="8"/>
        <rFont val="Arial"/>
        <family val="2"/>
      </rPr>
      <t>Importe de la depreciación correspondiente al ejercicio en la cuenta 5.5.1.</t>
    </r>
  </si>
  <si>
    <r>
      <rPr>
        <b/>
        <sz val="8"/>
        <color indexed="8"/>
        <rFont val="Arial"/>
        <family val="2"/>
      </rPr>
      <t xml:space="preserve">CARACTERÍSTICAS: </t>
    </r>
    <r>
      <rPr>
        <sz val="8"/>
        <color indexed="8"/>
        <rFont val="Arial"/>
        <family val="2"/>
      </rPr>
      <t>Detallar si hubo alguna disminución por amortización o por capitalización.</t>
    </r>
  </si>
  <si>
    <r>
      <rPr>
        <b/>
        <sz val="8"/>
        <color indexed="8"/>
        <rFont val="Arial"/>
        <family val="2"/>
      </rPr>
      <t xml:space="preserve">CRITERIOS: </t>
    </r>
    <r>
      <rPr>
        <sz val="8"/>
        <color indexed="8"/>
        <rFont val="Arial"/>
        <family val="2"/>
      </rPr>
      <t>Especificar si existe un cambio en criterio contable, justificada con base a una imposición normativa o por adopción voluntaria.</t>
    </r>
  </si>
  <si>
    <r>
      <rPr>
        <b/>
        <sz val="8"/>
        <color indexed="8"/>
        <rFont val="Arial"/>
        <family val="2"/>
      </rPr>
      <t>ARMORT. ACUMULADA:</t>
    </r>
    <r>
      <rPr>
        <sz val="8"/>
        <color indexed="8"/>
        <rFont val="Arial"/>
        <family val="2"/>
      </rPr>
      <t xml:space="preserve"> Plasmar el importe acumulado de depreciación especificado en las cuentas 1.2.6.</t>
    </r>
  </si>
  <si>
    <t>Nombre de la Cuenta</t>
  </si>
  <si>
    <t>Monto</t>
  </si>
  <si>
    <t>Tipo</t>
  </si>
  <si>
    <t>Cuenta</t>
  </si>
  <si>
    <t>Naturaleza</t>
  </si>
  <si>
    <t>Método</t>
  </si>
  <si>
    <t>Método de Valuación</t>
  </si>
  <si>
    <t>Sistema de Costeo</t>
  </si>
  <si>
    <t>Conveniencia de Aplicación</t>
  </si>
  <si>
    <t>Impacto de Información Financiera</t>
  </si>
  <si>
    <t>Dep. Gasto</t>
  </si>
  <si>
    <t>Dep. Acumulada</t>
  </si>
  <si>
    <t>Criterios</t>
  </si>
  <si>
    <t>Amort. Gasto</t>
  </si>
  <si>
    <r>
      <rPr>
        <b/>
        <sz val="8"/>
        <color indexed="8"/>
        <rFont val="Arial"/>
        <family val="2"/>
      </rPr>
      <t xml:space="preserve">CARACTERÍSTICAS: </t>
    </r>
    <r>
      <rPr>
        <sz val="8"/>
        <color indexed="8"/>
        <rFont val="Arial"/>
        <family val="2"/>
      </rPr>
      <t>Informar los criterios utilizados para la determinación de las estimaciones; por ejemplo: estimación de cuentas incobrables, estimación de inventarios, deterioro de activos biológicos  y cualquier otra que aplique.</t>
    </r>
  </si>
  <si>
    <t>VHP-01 PATRIMONIO CONTRIBUIDO</t>
  </si>
  <si>
    <t>VHP-02 PATRIMONIO GENERADO</t>
  </si>
  <si>
    <t>EFE-01 FLUJOS DE EFECTIVO</t>
  </si>
  <si>
    <t>EFE-02 ADQ. BIENES MUEBLES E INMUEBLES</t>
  </si>
  <si>
    <t>Saldo Final</t>
  </si>
  <si>
    <t>Saldo Inicial</t>
  </si>
  <si>
    <t>Pagos</t>
  </si>
  <si>
    <t>Tasa</t>
  </si>
  <si>
    <t>Vencimiento</t>
  </si>
  <si>
    <t>Tipo de Contrato</t>
  </si>
  <si>
    <t>FONDOS Y BIENES DE TERCEROS</t>
  </si>
  <si>
    <t>EFE-03 CONCILIACION DEL FLUJO DE EFECTIVO</t>
  </si>
  <si>
    <t>Factibilidad de Cobro</t>
  </si>
  <si>
    <t>TEXTO LIBRE</t>
  </si>
  <si>
    <t>Esta nota aplica para aquellos entes públicos que realicen algún proceso de transformación y/o elaboración de bienes.</t>
  </si>
  <si>
    <t>Nota</t>
  </si>
  <si>
    <r>
      <t>MÉTODO:</t>
    </r>
    <r>
      <rPr>
        <sz val="8"/>
        <color indexed="8"/>
        <rFont val="Arial"/>
        <family val="2"/>
      </rPr>
      <t xml:space="preserve">  Especificar el método de depreciación de activos fijos (Línea recta, decreciente, doble cuota, etc.).</t>
    </r>
  </si>
  <si>
    <r>
      <rPr>
        <b/>
        <sz val="8"/>
        <color indexed="8"/>
        <rFont val="Arial"/>
        <family val="2"/>
      </rPr>
      <t>TASA DE APLICADA</t>
    </r>
    <r>
      <rPr>
        <sz val="8"/>
        <color indexed="8"/>
        <rFont val="Arial"/>
        <family val="2"/>
      </rPr>
      <t>: Registrar porcentaje de depreciación aplicada.</t>
    </r>
  </si>
  <si>
    <r>
      <t>MÉTODO:</t>
    </r>
    <r>
      <rPr>
        <sz val="8"/>
        <color indexed="8"/>
        <rFont val="Arial"/>
        <family val="2"/>
      </rPr>
      <t xml:space="preserve"> Especificar el método de amortización de activos intangibles (Línea recta, decreciente, doble cuota, etc.).</t>
    </r>
  </si>
  <si>
    <r>
      <rPr>
        <b/>
        <sz val="8"/>
        <color indexed="8"/>
        <rFont val="Arial"/>
        <family val="2"/>
      </rPr>
      <t>TASA DE APLICADA</t>
    </r>
    <r>
      <rPr>
        <sz val="8"/>
        <color indexed="8"/>
        <rFont val="Arial"/>
        <family val="2"/>
      </rPr>
      <t>: Registrar porcentaje de amortización aplicada.</t>
    </r>
  </si>
  <si>
    <r>
      <t>PAGOS:</t>
    </r>
    <r>
      <rPr>
        <sz val="8"/>
        <color indexed="8"/>
        <rFont val="Arial"/>
        <family val="2"/>
      </rPr>
      <t xml:space="preserve"> Importe que durante el periodo se hiciero por la compra de los elementos citados.</t>
    </r>
  </si>
  <si>
    <t>Ejercicio:</t>
  </si>
  <si>
    <t>Notas de Desglose Estado de Situación Financiera</t>
  </si>
  <si>
    <t>Periodicidad:</t>
  </si>
  <si>
    <t>Corte:</t>
  </si>
  <si>
    <t>Notas</t>
  </si>
  <si>
    <t>Inversiones Temporales (Hasta 3 meses)</t>
  </si>
  <si>
    <t>Fondos con Afectación Específica</t>
  </si>
  <si>
    <t>Inversiones Financieras de Corto Plazo</t>
  </si>
  <si>
    <t>Inversiones a Largo Plazo</t>
  </si>
  <si>
    <t>Cuentas por Cobrar a Corto Plazo</t>
  </si>
  <si>
    <t>Ingresos por Recuperar a Corto Plazo</t>
  </si>
  <si>
    <t>A 90 Días</t>
  </si>
  <si>
    <t>A 180 Días</t>
  </si>
  <si>
    <t>A 365 Días</t>
  </si>
  <si>
    <t>+ 365 Días</t>
  </si>
  <si>
    <t>Característica</t>
  </si>
  <si>
    <t>Deudores Diversos por Cobrar a Corto Plazo</t>
  </si>
  <si>
    <t>Deudores por Anticipos de la Tesorería a Corto Plazo</t>
  </si>
  <si>
    <t>Anticipo a Proveedores por Adquisición de Bienes y Prestación de Servicios a Corto Plazo</t>
  </si>
  <si>
    <t>Anticipo a Proveedores por Adquisición de Bienes Inmuebles y Muebles a Corto Plazo</t>
  </si>
  <si>
    <t>Anticipo a Proveedores por Adquisición de Bienes Intangibles a Corto Plazo</t>
  </si>
  <si>
    <t>Anticipo a Contratistas por Obras Públicas a Corto Plazo</t>
  </si>
  <si>
    <t>Otros Derechos a Recibir Bienes o Servicios a Corto Plazo</t>
  </si>
  <si>
    <t>Convencia de la Aplicación</t>
  </si>
  <si>
    <t>Inventarios</t>
  </si>
  <si>
    <t>Inventario de Mercancías para Venta</t>
  </si>
  <si>
    <t>Inventario de Mercancías Terminadas</t>
  </si>
  <si>
    <t>Inventario de Mercancías en Proceso de Elaboración</t>
  </si>
  <si>
    <t>Inventario de Materias Primas, Materiales y Suministros para Producción</t>
  </si>
  <si>
    <t>Bienes en Tránsito</t>
  </si>
  <si>
    <t>Impacto a la informacion financiera por cambios en el metodo</t>
  </si>
  <si>
    <t>Almacenes</t>
  </si>
  <si>
    <t>Almacén de Materiales y Suministros de Consumo</t>
  </si>
  <si>
    <t>Fideicomisos, Mandatos y Contratos Análogos</t>
  </si>
  <si>
    <t>Participaciones y Aportaciones de Capital</t>
  </si>
  <si>
    <t>Tasas Aplicada</t>
  </si>
  <si>
    <t>Bienes Inmuebles, Infraestructura y Construcciones en Proceso</t>
  </si>
  <si>
    <t>Terrenos</t>
  </si>
  <si>
    <t>Viviendas</t>
  </si>
  <si>
    <t>Edificios no Habitacionales</t>
  </si>
  <si>
    <t>Infraestructura</t>
  </si>
  <si>
    <t>Construcciones en Proceso en Bienes de Dominio Público</t>
  </si>
  <si>
    <t>Construcciones en Proceso en Bienes Propios</t>
  </si>
  <si>
    <t>Otros Bienes Inmuebles</t>
  </si>
  <si>
    <t>Bienes Muebles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</si>
  <si>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</si>
  <si>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</si>
  <si>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</si>
  <si>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</si>
  <si>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</si>
  <si>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</si>
  <si>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Colecciones, Obras de Arte y Objetos Valiosos</t>
  </si>
  <si>
    <t>Activos Biológicos</t>
  </si>
  <si>
    <t>Amort. Acum</t>
  </si>
  <si>
    <t>Activos Intangibles</t>
  </si>
  <si>
    <t>Software</t>
  </si>
  <si>
    <t>Patentes, Marcas y Derechos</t>
  </si>
  <si>
    <t>Concesiones y Franquicias</t>
  </si>
  <si>
    <t>Licencias</t>
  </si>
  <si>
    <t>Otros Activos Intangibles</t>
  </si>
  <si>
    <t>Activos Diferidos</t>
  </si>
  <si>
    <t>Estudios, Formulación y Evaluación de Proyectos</t>
  </si>
  <si>
    <t>Derechos Sobre Bienes en Régimen de Arrendamiento Financiero</t>
  </si>
  <si>
    <t>Gastos Pagados por Adelantado a Largo Plazo</t>
  </si>
  <si>
    <t>Anticipos a Largo Plazo</t>
  </si>
  <si>
    <t>Beneficios al Retiro de Empleados Pagados por Adelantado</t>
  </si>
  <si>
    <t>Otros Activos Diferidos</t>
  </si>
  <si>
    <t>Criterio</t>
  </si>
  <si>
    <t>Estimación por Pérdida o Deterioro de Activos Circulantes</t>
  </si>
  <si>
    <t>Estimaciones para Cuentas Incobrables por Derechos a Recibir Efectivo o Equivalentes</t>
  </si>
  <si>
    <t>Estimación por Deterioro de Inventarios</t>
  </si>
  <si>
    <t>Otros Activos no Circulantes</t>
  </si>
  <si>
    <t>Bienes en Concesión</t>
  </si>
  <si>
    <t>Bienes en Arrendamiento Financiero</t>
  </si>
  <si>
    <t>Bienes en Comodato</t>
  </si>
  <si>
    <t>Más 365 Días</t>
  </si>
  <si>
    <t>Factibilidad de Pago</t>
  </si>
  <si>
    <t>Cuentas por Pagar a Corto Plazo</t>
  </si>
  <si>
    <t>Servicios Personales por Pagar a Corto Plazo</t>
  </si>
  <si>
    <t>Proveedores por Pagar a Corto Plazo</t>
  </si>
  <si>
    <t>Contratistas por Obras Públicas por Pagar a Corto Plazo</t>
  </si>
  <si>
    <t>Participaciones y Aportaciones por Pagar a Corto Plazo</t>
  </si>
  <si>
    <t>Transferencias Otorgadas por Pagar a Corto Plazo</t>
  </si>
  <si>
    <t>Intereses, Comisiones y Otros Gastos de la Deuda Pública por Pagar a Corto Plazo</t>
  </si>
  <si>
    <t>Retenciones y Contribuciones por Pagar a Corto Plazo</t>
  </si>
  <si>
    <t>Devoluciones de la Ley de Ingresos por Pagar a Corto Plazo</t>
  </si>
  <si>
    <t>Otras Cuentas por Pagar a Corto Plazo</t>
  </si>
  <si>
    <t>Documentos por Pagar a Corto Plazo</t>
  </si>
  <si>
    <t>Documentos Comerciales por Pagar a Corto Plazo</t>
  </si>
  <si>
    <t>Documentos con Contratistas por Obras Públicas por Pagar a Corto Plazo</t>
  </si>
  <si>
    <t>Otros Documentos por Pagar a Corto Plazo</t>
  </si>
  <si>
    <t>Fondos y Bienes de Terceros en Garantía y/o Administración a Corto Plazo</t>
  </si>
  <si>
    <t>Fondos en Garantía a Corto Plazo</t>
  </si>
  <si>
    <t>Fondos en Administración a Corto Plazo</t>
  </si>
  <si>
    <t>Fondos Contingentes a Corto Plazo</t>
  </si>
  <si>
    <t>Fondos de Fideicomisos, Mandatos y Contratos Análogos a Corto Plazo</t>
  </si>
  <si>
    <t>Otros Fondos de Terceros en Garantía y/o Administración a Corto Plazo</t>
  </si>
  <si>
    <t>Valores y Bienes en Garantía a Corto Plazo</t>
  </si>
  <si>
    <t>Fondos y Bienes de Terceros en Garantía y/o Administración a Largo Plazo</t>
  </si>
  <si>
    <t>Fondos en Garantía a Largo Plazo</t>
  </si>
  <si>
    <t>Fondos en Administración a Largo Plazo</t>
  </si>
  <si>
    <t>Fondos Contingentes a Largo Plazo</t>
  </si>
  <si>
    <t>Fondos de Fideicomisos, Mandatos y Contratos Análogos a Largo Plazo</t>
  </si>
  <si>
    <t>Otros Fondos de Terceros en Garantía y/o Administración a Largo Plazo</t>
  </si>
  <si>
    <t>Valores y Bienes en Garantía a Largo Plazo</t>
  </si>
  <si>
    <t>Otros Pasivos Diferidos a Corto Plazo</t>
  </si>
  <si>
    <t>Otros Pasivos Circulantes</t>
  </si>
  <si>
    <t>Pasivos Diferidos a Largo Plazo</t>
  </si>
  <si>
    <t>Créditos Diferidos a Largo Plazo</t>
  </si>
  <si>
    <t>Intereses Cobrados por Adelantado a Largo Plazo</t>
  </si>
  <si>
    <t>Otros Pasivos Diferidos a Largo Plazo</t>
  </si>
  <si>
    <t>Notas de Desglose Estado de Actividades</t>
  </si>
  <si>
    <t>Característica Significativa</t>
  </si>
  <si>
    <t>INGRESOS DE GESTION</t>
  </si>
  <si>
    <t>Impuestos</t>
  </si>
  <si>
    <t>Impuestos Sobre los Ingresos</t>
  </si>
  <si>
    <t>Impuestos Sobre el Patrimonio</t>
  </si>
  <si>
    <t>Impuestos Sobre la Producción, el Consumo y las Transacciones</t>
  </si>
  <si>
    <t>Impuestos al Comercio Exterior</t>
  </si>
  <si>
    <t>Impuestos Sobre Nóminas y Asimilables</t>
  </si>
  <si>
    <t>Impuestos Ecológicos</t>
  </si>
  <si>
    <t>Accesorios de Impuestos</t>
  </si>
  <si>
    <t>Otros Impuestos</t>
  </si>
  <si>
    <t>Cuotas y Aportaciones de Seguridad Social</t>
  </si>
  <si>
    <t>Aportaciones para Fondos de Vivienda</t>
  </si>
  <si>
    <t>Cuotas de Ahorro para el Retiro</t>
  </si>
  <si>
    <t>Accesorios de Cuotas y Aportaciones de Seguridad Social</t>
  </si>
  <si>
    <t>Otras Cuotas y Aportaciones para la Seguridad Social</t>
  </si>
  <si>
    <t>Contribuciones de Mejoras</t>
  </si>
  <si>
    <t>Contribuciones de Mejoras por Obras Públicas</t>
  </si>
  <si>
    <t>Derechos</t>
  </si>
  <si>
    <t>Derechos por el Uso, Goce, Aprovechamiento o Explotación de Bienes de Dominio Público</t>
  </si>
  <si>
    <t>Derechos por Prestación de Servicios</t>
  </si>
  <si>
    <t>Accesorios de Derechos</t>
  </si>
  <si>
    <t>Otros Derechos</t>
  </si>
  <si>
    <t>Incentivos Derivados de la Colaboración Fiscal</t>
  </si>
  <si>
    <t>Multas</t>
  </si>
  <si>
    <t>Indemnizaciones</t>
  </si>
  <si>
    <t>Reintegros</t>
  </si>
  <si>
    <t>Aprovechamientos Provenientes de Obras Públicas</t>
  </si>
  <si>
    <t>Accesorios de Aprovechamientos</t>
  </si>
  <si>
    <t>Otros Aprovechamientos</t>
  </si>
  <si>
    <t>Participaciones</t>
  </si>
  <si>
    <t>Aportaciones</t>
  </si>
  <si>
    <t>Convenios</t>
  </si>
  <si>
    <t>Transferencias, Asignaciones, Subsidios y Otras ayudas</t>
  </si>
  <si>
    <t>Transferencias Internas y Asignaciones del Sector Público</t>
  </si>
  <si>
    <t>Subsidios y Subvenciones</t>
  </si>
  <si>
    <t>Ayudas Sociales</t>
  </si>
  <si>
    <t>Pensiones y Jubilaciones</t>
  </si>
  <si>
    <t>OTROS INGRESOS Y BENEFICIOS</t>
  </si>
  <si>
    <t>Ingresos Financieros</t>
  </si>
  <si>
    <t>Otros Ingresos Financieros</t>
  </si>
  <si>
    <t>Incremento por Variación de Inventarios</t>
  </si>
  <si>
    <t>Incremento por Variación de Inventarios de Mercancías para Venta</t>
  </si>
  <si>
    <t>Incremento por Variación de Inventarios de Mercancías Terminadas</t>
  </si>
  <si>
    <t>Incremento por Variación de Inventarios de Mercancías en Proceso de Elaboración</t>
  </si>
  <si>
    <t>Incremento por Variación de Inventarios de Materias Primas, Materiales y Suministros para Producción</t>
  </si>
  <si>
    <t>Incremento por Variación de Almacén de Materias Primas, Materiales y Suministros de Consumo</t>
  </si>
  <si>
    <t>Disminución del Exceso de Estimaciones por Pérdida o Deterioro u Obsolescencia</t>
  </si>
  <si>
    <t>Disminución del Exceso de Provisiones</t>
  </si>
  <si>
    <t>Otros Ingresos y Beneficios Varios</t>
  </si>
  <si>
    <t>Bonificaciones y Descuentos Obtenidos</t>
  </si>
  <si>
    <t>Diferencias de Cotizaciones a Favor en Valores Negociables</t>
  </si>
  <si>
    <t>Resultado por Posición Monetaria</t>
  </si>
  <si>
    <t>Utilidades por Participación Patrimonial</t>
  </si>
  <si>
    <t>%</t>
  </si>
  <si>
    <t>GASTOS Y OTRAS PERDIDAS</t>
  </si>
  <si>
    <t>GASTOS DE FUNCIONAMIENTO</t>
  </si>
  <si>
    <t>Servicios Personales</t>
  </si>
  <si>
    <t>Remuneraciones al Personal de Carácter Permanente</t>
  </si>
  <si>
    <t>Remuneraciones al Personal de Carácter Transitorio</t>
  </si>
  <si>
    <t>Remuneraciones Adicionales y Especiales</t>
  </si>
  <si>
    <t>Seguridad Social</t>
  </si>
  <si>
    <t>Otras Prestaciones Sociales y Económicas</t>
  </si>
  <si>
    <t>Pago de Estímulos a Servidores Públicos</t>
  </si>
  <si>
    <t>Materiales y Suministros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</si>
  <si>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</si>
  <si>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</si>
  <si>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</si>
  <si>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</si>
  <si>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</si>
  <si>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</si>
  <si>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</si>
  <si>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</si>
  <si>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</si>
  <si>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Generales</t>
  </si>
  <si>
    <t>Servicios Básicos</t>
  </si>
  <si>
    <t>Servicios de Arrendamiento</t>
  </si>
  <si>
    <t>Servicios Profesionales, Científicos y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</si>
  <si>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</si>
  <si>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</si>
  <si>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</si>
  <si>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</si>
  <si>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</si>
  <si>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</si>
  <si>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ASIGNACIONES, SUBSIDIOS Y OTRAS AYUDAS</t>
  </si>
  <si>
    <t>Transferencias Internas y Asignaciones al Sector Público</t>
  </si>
  <si>
    <t>Asignaciones al Sector Público</t>
  </si>
  <si>
    <t>Transferencias Internas al Sector Público</t>
  </si>
  <si>
    <t>Transferencias al Resto del Sector Público</t>
  </si>
  <si>
    <t>Transferencias a Entidades Paraestatales</t>
  </si>
  <si>
    <t>Transferencias a Entidades Federativas y Municipios</t>
  </si>
  <si>
    <t>Subsidios</t>
  </si>
  <si>
    <t>Subvenciones</t>
  </si>
  <si>
    <t>Ayudas Sociales a Personas</t>
  </si>
  <si>
    <t>Becas</t>
  </si>
  <si>
    <t>Ayudas Sociales a Instituciones</t>
  </si>
  <si>
    <t>Ayudas Sociales por Desastres Naturales y Otros Siniestros</t>
  </si>
  <si>
    <t>Pensiones</t>
  </si>
  <si>
    <t>Jubilaciones</t>
  </si>
  <si>
    <t>Otras Pensiones y Jubilaciones</t>
  </si>
  <si>
    <t>Transferencias a Fideicomisos, Mandatos y Contratos Análogos</t>
  </si>
  <si>
    <t>Transferencias a Fideicomisos, Mandatos y Contratos Análogos al Gobierno</t>
  </si>
  <si>
    <t>Transferencias a Fideicomisos, Mandatos y Contratos Análogos a Entidades Paraestatales</t>
  </si>
  <si>
    <t>Transferencias a la Seguridad Social</t>
  </si>
  <si>
    <t>Transferencias por Obligaciones de Ley</t>
  </si>
  <si>
    <t>Donativos</t>
  </si>
  <si>
    <t>Donativos a Instituciones sin Fines de Lucro</t>
  </si>
  <si>
    <t>Donativos a Entidades Federativas y Municipios</t>
  </si>
  <si>
    <t>Donativos a Fideicomiso, Mandatos y Contratos Análogos Privados</t>
  </si>
  <si>
    <t>Donativos a Fideicomiso, Mandatos y Contratos Análogos Estatales</t>
  </si>
  <si>
    <t>Donativos Internacionales</t>
  </si>
  <si>
    <t>Transferencias al Exterior</t>
  </si>
  <si>
    <t>Transferencias al Exterior a Gobiernos Extranjeros y Organismos Internacionales</t>
  </si>
  <si>
    <t>Transferencias al Sector Privado Externo</t>
  </si>
  <si>
    <t>PARTICIPACIONES Y APORTACIONES</t>
  </si>
  <si>
    <t>Participaciones de la Federación a Entidades Federativas y Municipios</t>
  </si>
  <si>
    <t>Participaciones de las Entidades Federativas a los Municipios</t>
  </si>
  <si>
    <t>Aportaciones de la Federación a Entidades Federativas y Municipios</t>
  </si>
  <si>
    <t>Aportaciones de las Entidades Federativas a los Municipios</t>
  </si>
  <si>
    <t>Convenios de Reasignación</t>
  </si>
  <si>
    <t>Convenios de Descentralización y Otros</t>
  </si>
  <si>
    <t>INTERESES, COMISIONES Y OTROS GASTOS DE LA DEUDA PUBLICA</t>
  </si>
  <si>
    <t>Intereses de la Deuda Pública</t>
  </si>
  <si>
    <t>Intereses de la Deuda Pública Interna</t>
  </si>
  <si>
    <t>Intereses de la Deuda Pública Externa</t>
  </si>
  <si>
    <t>Comisiones de la Deuda Pública</t>
  </si>
  <si>
    <t>Comisiones de la Deuda Pública Interna</t>
  </si>
  <si>
    <t>Comisiones de la Deuda Pública Externa</t>
  </si>
  <si>
    <t>Gastos de la Deuda Pública</t>
  </si>
  <si>
    <t>Gastos de la Deuda Pública Interna</t>
  </si>
  <si>
    <t>Gastos de la Deuda Pública Externa</t>
  </si>
  <si>
    <t>Costo por Coberturas</t>
  </si>
  <si>
    <t>Apoyos Financieros</t>
  </si>
  <si>
    <t>Apoyos Financieros a Intermediarios</t>
  </si>
  <si>
    <t>Apoyo Financieros a Ahorradores y Deudores del Sistema Financiero Nacional</t>
  </si>
  <si>
    <t>OTROS GASTOS Y PERDIDAS EXTRAORDINARIAS</t>
  </si>
  <si>
    <t>Estimaciones, Depreciaciones, Deterioros, Obsolescencia y Amortizaciones</t>
  </si>
  <si>
    <t>Estimaciones por Pérdida o Deterioro de Activos Circulantes</t>
  </si>
  <si>
    <t>Estimaciones por Pérdida o Deterioro de Activo no Circulante</t>
  </si>
  <si>
    <t>Depreciación de Bienes Inmuebles</t>
  </si>
  <si>
    <t>Depreciación de Infraestructura</t>
  </si>
  <si>
    <t>Depreciación de Bienes Muebles</t>
  </si>
  <si>
    <t>Deterioro de los Activos Biológicos</t>
  </si>
  <si>
    <t>Amortización de Activos Intangibles</t>
  </si>
  <si>
    <t>Provisiones de Pasivos a Corto Plazo</t>
  </si>
  <si>
    <t>Provisiones de Pasivos a Largo Plazo</t>
  </si>
  <si>
    <t>Disminución de Inventarios</t>
  </si>
  <si>
    <t>Disminución de Inventarios de Mercancías para Venta</t>
  </si>
  <si>
    <t>Disminución de Inventarios de Mercancías Terminadas</t>
  </si>
  <si>
    <t>Disminución de Inventarios de Mercancías en Proceso de Elaboración</t>
  </si>
  <si>
    <t>Disminución de Inventarios de Materias Primas, Materiales y Suministros para Producción</t>
  </si>
  <si>
    <t>Disminución de Almacén de Materiales y Suministros de Consumo</t>
  </si>
  <si>
    <t>Aumento por Insuficiencia de Estimaciones por Pérdida o Deterioro u Obsolescencia</t>
  </si>
  <si>
    <t>Aumento por Insuficiencia de Provisiones</t>
  </si>
  <si>
    <t>Otros Gastos</t>
  </si>
  <si>
    <t>Gastos de Ejercicios Anteriores</t>
  </si>
  <si>
    <t>Pérdidas por Responsabilidades</t>
  </si>
  <si>
    <t>Bonificaciones y Descuentos Otorgados</t>
  </si>
  <si>
    <t>Diferencias de Cotizaciones Negativas en Valores Negociables</t>
  </si>
  <si>
    <t>Pérdidas por Participación Patrimonial</t>
  </si>
  <si>
    <t>Otros Gastos Varios</t>
  </si>
  <si>
    <t>Inversión Pública no Capitalizable</t>
  </si>
  <si>
    <t>Construcción en Bienes no Capitalizable</t>
  </si>
  <si>
    <t>Notas de Desglose Estado de Variación en la Hacienda Pública</t>
  </si>
  <si>
    <t>Donaciones de Capital</t>
  </si>
  <si>
    <t>Actualización de la Hacienda Pública/Patrimonio</t>
  </si>
  <si>
    <t>Procedencia</t>
  </si>
  <si>
    <t>Resultado del Ejercicio (Ahorro/ Desahorro)</t>
  </si>
  <si>
    <t>Resultados de Ejercicios Anteriores</t>
  </si>
  <si>
    <t>Revalúos</t>
  </si>
  <si>
    <t>Revalúo de Bienes Inmuebles</t>
  </si>
  <si>
    <t>Revalúo de Bienes Muebles</t>
  </si>
  <si>
    <t>Revalúo de Bienes Intangibles</t>
  </si>
  <si>
    <t>Otros Revalúos</t>
  </si>
  <si>
    <t>Reservas</t>
  </si>
  <si>
    <t>Reservas de Patrimonio</t>
  </si>
  <si>
    <t>Reservas Territoriales</t>
  </si>
  <si>
    <t>Reservas por Contingencias</t>
  </si>
  <si>
    <t>Rectificaciones de Resultados de Ejercicios Anteriores</t>
  </si>
  <si>
    <t>Cambios en Políticas Contables</t>
  </si>
  <si>
    <t>Cambios por Errores Contables</t>
  </si>
  <si>
    <t>Notas de Desglose Estado de Flujos de Efectivo</t>
  </si>
  <si>
    <t>Efectivo</t>
  </si>
  <si>
    <t>Bancos/Tesorería</t>
  </si>
  <si>
    <t>Bancos/Dependencias y Otros</t>
  </si>
  <si>
    <t>Depósitos de Fondos de Terceros en Garantía y/o Administración</t>
  </si>
  <si>
    <t>Otros Efectivos y Equivalentes</t>
  </si>
  <si>
    <t>(Cifras en pesos)</t>
  </si>
  <si>
    <t>Concepto</t>
  </si>
  <si>
    <t>Cargos del Período</t>
  </si>
  <si>
    <t>Abonos del Período</t>
  </si>
  <si>
    <t>Conciliación entre los Ingresos Presupuestarios y Contables</t>
  </si>
  <si>
    <t>Conciliación entre los Egresos Presupuestarios y los Gastos Contables</t>
  </si>
  <si>
    <t>Notas de Memoria</t>
  </si>
  <si>
    <t>Notas de Desglose y Memoria</t>
  </si>
  <si>
    <t>Impuestos no Comprendidos en la Ley de Ingresos Vigente, Causados en Ejercicios Fiscales Anteriores Pendientes de Liquidación o Pago</t>
  </si>
  <si>
    <t>Cuotas para la Seguridad Social</t>
  </si>
  <si>
    <t>Contribuciones de Mejoras no Comprendidas en la Ley de Ingresos Vigente, Causadas en Ejercicios Fiscales Anteriores Pendientes de Liquidación o Pago</t>
  </si>
  <si>
    <t>Derechos no Comprendidos en la Ley de Ingresos Vigente, Causados en Ejercicios Fiscales Anteriores Pendientes de Liquidación o Pago</t>
  </si>
  <si>
    <t>Productos</t>
  </si>
  <si>
    <t>Productos no Comprendidos en la Ley de Ingresos Vigente, Causados en Ejercicios Fiscales Anteriores Pendientes de Liquidación o Pago</t>
  </si>
  <si>
    <t>Aprovechamientos</t>
  </si>
  <si>
    <t>Aprovechamientos no Comprendidos en la Ley de Ingresos Vigente, Causados en Ejercicios Fiscales Anteriores Pendientes de Liquidación o Pago</t>
  </si>
  <si>
    <t>ngresos por Venta de Bienes y Prestación de Servicios</t>
  </si>
  <si>
    <t>Ingresos por Venta de Bienes y Prestación de Servicios de Instituciones Públicas de Seguridad Social</t>
  </si>
  <si>
    <t>Ingresos por Venta de Bienes y Prestación de Servicios de Empresas Productivas del Estado</t>
  </si>
  <si>
    <t>Ingresos por Venta de Bienes y Prestación de Servicios de Entidades Paraestatales y Fideicomisos No Empresariales y No Financieros</t>
  </si>
  <si>
    <t>Ingresos por Venta de Bienes y Prestación de Servicios de Entidades Paraestatales Empresariales No Financieras con Participación Estatal Mayoritaria</t>
  </si>
  <si>
    <t>Ingresos por Venta de Bienes y Prestación de Servicios de Entidades Paraestatales Empresariales Financieras Monetarias con Participación Estatal Mayoritaria</t>
  </si>
  <si>
    <t>Ingresos por Venta de Bienes y Prestación de Servicios de Entidades Paraestatales Empresariales Financieras No Monetarias con Participación Estatal Mayoritaria</t>
  </si>
  <si>
    <t>Ingresos por Venta de Bienes y Prestación de Servicios de Fideicomisos Financieros Públicos con Participación Estatal Mayoritaria</t>
  </si>
  <si>
    <t>Ingresos por Venta de Bienes y Prestación de Servicios de los Poderes Legislativo y Judicial, y de los Órganos Autónomos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</si>
  <si>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</si>
  <si>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</si>
  <si>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Incentivos derivados de la Colaboración Fiscal</t>
  </si>
  <si>
    <t>Fondos Distintos de Aportaciones</t>
  </si>
  <si>
    <t>Transferencias del Fondo Mexicano del Petróleo para la Estabilización y el Desarrollo</t>
  </si>
  <si>
    <t>Intereses Ganados de Títulos, Valores y demás Instrumentos Financieros</t>
  </si>
  <si>
    <t>Diferencias por Tipo de Cambio a Favor</t>
  </si>
  <si>
    <t>Diferencias por Reestructuración de Deuda Pública a Favor</t>
  </si>
  <si>
    <t>Diferencias por Tipo de Cambio Negativas</t>
  </si>
  <si>
    <t>Diferencias por Reestructuración de Deuda Pública Negativas</t>
  </si>
  <si>
    <t>1. Los valores en custodia de instrumentos prestados a formadores de mercado e instrumentos de crédito recibidos en garantía de los formadores de mercado u otros.</t>
  </si>
  <si>
    <t>2. Por tipo de emisión de instrumento: monto, tasa y vencimiento.</t>
  </si>
  <si>
    <t>3. Los contratos firmados de construcciones por tipo de contrato.</t>
  </si>
  <si>
    <t>4. El avance que se registra en las cuentas de orden presupuestarias, previo al cierre presupuestario de cada periodo que se reporte.</t>
  </si>
  <si>
    <t>1. Total de Ingresos Presupuestarios</t>
  </si>
  <si>
    <t>2. Más Ingresos Contables No Presupuestarios</t>
  </si>
  <si>
    <t>2.1</t>
  </si>
  <si>
    <t>2.2</t>
  </si>
  <si>
    <t>2.3</t>
  </si>
  <si>
    <t>2.4</t>
  </si>
  <si>
    <t>2.5</t>
  </si>
  <si>
    <t>2.6</t>
  </si>
  <si>
    <t>Otros Ingresos Contables No Presupuestarios</t>
  </si>
  <si>
    <t>Ingresos Derivados de Financiamientos</t>
  </si>
  <si>
    <t>Otros Ingresos Presupuestarios No Contables</t>
  </si>
  <si>
    <t>Aprovechamientos Patrimoniales</t>
  </si>
  <si>
    <t>Incremento por Variación de inventarios</t>
  </si>
  <si>
    <t>1. Total de Egresos Presupuestarios</t>
  </si>
  <si>
    <t>2. Menos Egresos Presupuestarios No Contables</t>
  </si>
  <si>
    <t>2.10</t>
  </si>
  <si>
    <t>Bienes Inmuebles</t>
  </si>
  <si>
    <t>Obra Pública en Bienes de Dominio Público</t>
  </si>
  <si>
    <t>Obra Pública en Bienes Propios</t>
  </si>
  <si>
    <t>Acciones y Participaciones de Capital</t>
  </si>
  <si>
    <t>2.15</t>
  </si>
  <si>
    <t>Compra de Títulos y Valores</t>
  </si>
  <si>
    <t>2.16</t>
  </si>
  <si>
    <t>Concesión de Préstamos</t>
  </si>
  <si>
    <t>2.17</t>
  </si>
  <si>
    <t>Inversiones en Fideicomisos, Mandatos y Otros Análogos</t>
  </si>
  <si>
    <t>2.18</t>
  </si>
  <si>
    <t>Provisiones para Contingencias y Otras Erogaciones Especiales</t>
  </si>
  <si>
    <t>2.19</t>
  </si>
  <si>
    <t>Amortización de la Deuda Pública</t>
  </si>
  <si>
    <t>2.20</t>
  </si>
  <si>
    <t>Adeudos de Ejercicios Fiscales Anteriores (ADEFAS)</t>
  </si>
  <si>
    <t>2.21</t>
  </si>
  <si>
    <t>Otros Egresos Presupuestarios No Contables</t>
  </si>
  <si>
    <t>3. Más Gastos Contables No Presupuestarios</t>
  </si>
  <si>
    <t>3.1</t>
  </si>
  <si>
    <t>3.2</t>
  </si>
  <si>
    <t>3.3</t>
  </si>
  <si>
    <t>3.4</t>
  </si>
  <si>
    <t>Aumento por insuficiencia de Estimaciones por Pérdida o Deterioro u Obsolescencia</t>
  </si>
  <si>
    <t>3.5</t>
  </si>
  <si>
    <t>Aumento por insuficiencia de Provisiones</t>
  </si>
  <si>
    <t>3.6</t>
  </si>
  <si>
    <t>3.7</t>
  </si>
  <si>
    <t>Otros Gastos Contables No Presupuestarios</t>
  </si>
  <si>
    <t>2.11</t>
  </si>
  <si>
    <t>2.12</t>
  </si>
  <si>
    <t>2.13</t>
  </si>
  <si>
    <t>2.14</t>
  </si>
  <si>
    <t>ACT-01 INGRESOS DE GESTION</t>
  </si>
  <si>
    <t>ACT-02 PARTICIPACIONES, APORTACIONES, CONVENIOS, INCENTIVOS…</t>
  </si>
  <si>
    <t>ACT-04 GASTOS Y OTRAS PERDIDAS</t>
  </si>
  <si>
    <t>ACT-01</t>
  </si>
  <si>
    <t>ACT-02</t>
  </si>
  <si>
    <t>ACT-03</t>
  </si>
  <si>
    <t>PARTICIPACIONES, APORTACIONES, CONVENIOS, INCENTIVOS…</t>
  </si>
  <si>
    <t>ACT-04</t>
  </si>
  <si>
    <t>ESF-01 FONDOS CON AFECTACIÓN ESPECÍFICA E INVERSIONES FINANCIERAS</t>
  </si>
  <si>
    <t>ESF-02 CONTRIBUCIONES POR RECUPERAR</t>
  </si>
  <si>
    <t>ESF-03 CONTRIBUCIONES POR RECUPERAR CORTO PLAZO</t>
  </si>
  <si>
    <t>ESF-05 ALMACENES</t>
  </si>
  <si>
    <t>ESF-06 FIDEICOMISOS, MANDATOS Y CONTRATOS ANÁLOGOS</t>
  </si>
  <si>
    <t>ESF-07 PARTICIPACIONES Y APORTACIONES DE CAPITAL</t>
  </si>
  <si>
    <t>ESF-08 BIENES MUEBLES E INMUEBLES</t>
  </si>
  <si>
    <t>ESF-09 INTANGIBLES Y DIFERIDOS</t>
  </si>
  <si>
    <t>ESF-10 ESTIMACIONES Y DETERIOROS</t>
  </si>
  <si>
    <t>ESF-11 OTROS ACTIVOS</t>
  </si>
  <si>
    <t>ESF-12 CUENTAS Y DOCUMENTOS POR PAGAR</t>
  </si>
  <si>
    <t>ESF-13 FONDOS Y BIENES DE TERCEROS</t>
  </si>
  <si>
    <t>ESF-14 OTROS PASIVOS CIRCULANTES</t>
  </si>
  <si>
    <t>- Cuentas de ingresos</t>
  </si>
  <si>
    <t>- Cuentas de egresos</t>
  </si>
  <si>
    <t>- Bienes concesionados o en comodato</t>
  </si>
  <si>
    <t>- Valores:</t>
  </si>
  <si>
    <t>- Emisión de obligaciones:</t>
  </si>
  <si>
    <t>- Avales y garantías:</t>
  </si>
  <si>
    <t>- Juicios:</t>
  </si>
  <si>
    <t>- Contratos para Inversión Mediante Proyectos para Prestación de Servicios (PPS) y similares:</t>
  </si>
  <si>
    <t>Préstamos Otorgados a Corto Plazo</t>
  </si>
  <si>
    <t>Otros Derechos a Recibir Efectivo o Equivalentes a Corto Plazo</t>
  </si>
  <si>
    <t>ALMACENES</t>
  </si>
  <si>
    <t>OTROS ACTIVOS</t>
  </si>
  <si>
    <t>ACT-03 OTROS INGRESOS Y BENEFICIOS</t>
  </si>
  <si>
    <t>ESF-04 BIENES DISPONIBLES PARA SU TRANSFORMACIÓN ESTIMACIONES Y DETERIOROS (INVENTARIOS)</t>
  </si>
  <si>
    <t>BIENES DISPONIBLES PARA SU TRANSFORMACIÓN ESTIMACIONES Y DETERIOROS (INVENTARIOS)</t>
  </si>
  <si>
    <r>
      <rPr>
        <b/>
        <sz val="8"/>
        <color indexed="8"/>
        <rFont val="Arial"/>
        <family val="2"/>
      </rPr>
      <t xml:space="preserve">2019: </t>
    </r>
    <r>
      <rPr>
        <sz val="8"/>
        <color indexed="8"/>
        <rFont val="Arial"/>
        <family val="2"/>
      </rPr>
      <t>Saldo final al 31 de diciembre de 2019.</t>
    </r>
  </si>
  <si>
    <r>
      <rPr>
        <b/>
        <sz val="8"/>
        <color indexed="8"/>
        <rFont val="Arial"/>
        <family val="2"/>
      </rPr>
      <t xml:space="preserve">2018: </t>
    </r>
    <r>
      <rPr>
        <sz val="8"/>
        <color indexed="8"/>
        <rFont val="Arial"/>
        <family val="2"/>
      </rPr>
      <t>Saldo final al 31 de diciembre de 2018.</t>
    </r>
  </si>
  <si>
    <r>
      <rPr>
        <b/>
        <sz val="8"/>
        <color indexed="8"/>
        <rFont val="Arial"/>
        <family val="2"/>
      </rPr>
      <t xml:space="preserve">MONTO: </t>
    </r>
    <r>
      <rPr>
        <sz val="8"/>
        <color indexed="8"/>
        <rFont val="Arial"/>
        <family val="2"/>
      </rPr>
      <t>Importe (saldo final) de las adquisiciones de bienes muebles e inmuebles efectuadas en el periodo al que corresponde a la información financiera presentada.</t>
    </r>
  </si>
  <si>
    <t>PRESUPUESTARIAS</t>
  </si>
  <si>
    <t>Trimestral</t>
  </si>
  <si>
    <t>Se informará, de manera agrupada, en las Notas a los Estados Financieros las cuentas de orden contables y cuentas de orden presupuestario, considerando al menos lo siguiente:</t>
  </si>
  <si>
    <t>De acuerdo al VII de Manual de Contabilidad Gubernamental</t>
  </si>
  <si>
    <t>Diferencias por Tipo de Cambio Negativas en Efectivo y Equivalentes</t>
  </si>
  <si>
    <r>
      <rPr>
        <b/>
        <sz val="8"/>
        <color indexed="8"/>
        <rFont val="Arial"/>
        <family val="2"/>
      </rPr>
      <t xml:space="preserve">MONTO: </t>
    </r>
    <r>
      <rPr>
        <sz val="8"/>
        <color indexed="8"/>
        <rFont val="Arial"/>
        <family val="2"/>
      </rPr>
      <t>Saldo final de la información financiera presentada y en su caso, el importe debe corresponder a la suma de la columna de monto parcial (trimestral: 1er, 2do, 3ro. o 4to. / CP).</t>
    </r>
  </si>
  <si>
    <r>
      <rPr>
        <b/>
        <sz val="8"/>
        <color indexed="8"/>
        <rFont val="Arial"/>
        <family val="2"/>
      </rPr>
      <t xml:space="preserve">MONTO: </t>
    </r>
    <r>
      <rPr>
        <sz val="8"/>
        <color indexed="8"/>
        <rFont val="Arial"/>
        <family val="2"/>
      </rPr>
      <t>Saldo final del periodo que corresponde a la información presentada (trimestral: 1er, 2do, 3ro. o 4to. / CP).</t>
    </r>
  </si>
  <si>
    <r>
      <rPr>
        <b/>
        <sz val="8"/>
        <color indexed="8"/>
        <rFont val="Arial"/>
        <family val="2"/>
      </rPr>
      <t xml:space="preserve">MONTO: </t>
    </r>
    <r>
      <rPr>
        <sz val="8"/>
        <color indexed="8"/>
        <rFont val="Arial"/>
        <family val="2"/>
      </rPr>
      <t>Saldo final del periodo que corresponde a la información financiera presentada (trimestral: 1er, 2do, 3ro. o 4to. / CP).</t>
    </r>
  </si>
  <si>
    <r>
      <rPr>
        <b/>
        <sz val="8"/>
        <color indexed="8"/>
        <rFont val="Arial"/>
        <family val="2"/>
      </rPr>
      <t xml:space="preserve">MONTO: </t>
    </r>
    <r>
      <rPr>
        <sz val="8"/>
        <color indexed="8"/>
        <rFont val="Arial"/>
        <family val="2"/>
      </rPr>
      <t>Importe final del periodo que corresponde a la información financiera presentada (trimestral: 1er, 2do, 3ro. o 4to. / CP).</t>
    </r>
  </si>
  <si>
    <t>Bajo protesta de decir verdad declaramos que los Estados Financieros y sus notas, son razonablemente correctos y son responsabilidad del emisor.</t>
  </si>
  <si>
    <t>(Cifras en Pesos)</t>
  </si>
  <si>
    <t>INVERSIÓN FONDOS DE INVERSION, PAPEL GUBERNAMENTAL</t>
  </si>
  <si>
    <t>Linea recta</t>
  </si>
  <si>
    <t>(ver notas de gestion administrativa numeral 8 reporte analitico del activo )</t>
  </si>
  <si>
    <t>Las  estimacion  para  cuentas  incobrables  se  registra  con  base  a  un estudio  que  lleva  a  cabo  el  Departamento  responsable  de hacer  la  gestión  de  cobro, dicho  estudio  se  realiza  sobre  el  total  de  los  saldos  por  cobrar,  se identifican aquellas  cuentas por  cobrar  sobre  las  que  existe un riesgo  identificado de  no   lograr recuperarlas  en  un futuro y sobre  ellas  se  ajusta  el  importe  de  la  estimación  cada  mes.</t>
  </si>
  <si>
    <t>Se refiere a los impuestos pendientes de declarar ya que se declaran y pagan a mas tardar el dia 17 del mes siguiente y las retenciones de seguridad social que se pagan a mas tardar el dia 17 del mes siguiente al bimestre que corresponda.</t>
  </si>
  <si>
    <t xml:space="preserve"> Este saldo esta integrado por ingresos no identificados, saldos de una pensión alimenticia,  por concepto de depositos efectuados de mas, de los cuales no nos han requerido el pago,  asi como la cancelacion contable de cheque en transito del ejercicio 2014.</t>
  </si>
  <si>
    <t>PATRONATO DE LA FERIA ESTATAL DE LEON Y PARQUE ECOLOGICO</t>
  </si>
  <si>
    <t>Los montos mas significativos provienen de la retencion indebida de ISR por parte de Banorte, servicio de telefonia celular que sobrepaso un empleado, diferencia pagada de mas a IMSS, gastos a comprobar otorgados a empleados del Patronato, etc.</t>
  </si>
  <si>
    <t>Se refiere al registro acumulado de los ingresos devengados al momento de la expedicion del cfdi PUE Y en algunos casos cuando el cliente solicita comprobante fiscal para gestionar el pago se emite comprobante fiscal bajo la forma de pago en parcialidades PPD.</t>
  </si>
  <si>
    <t>Se refiere al registro acumulado de los ingresos devengados al momento de la expedicion del cfdi PUE  y   en algunos casos cuando el cliente solicita comprobante fiscal para gestionar el pago se emite comprobante fiscal bajo la forma de pago en parcialidades PPD.</t>
  </si>
  <si>
    <t>Donación</t>
  </si>
  <si>
    <t>Estatal, municipal y propio</t>
  </si>
  <si>
    <t xml:space="preserve">PROPIO </t>
  </si>
  <si>
    <t>INGRESOS POR RECUPERAR A CORTO PLAZO</t>
  </si>
  <si>
    <t>INGRESOS POR RECUPERAR GLOBAL</t>
  </si>
  <si>
    <t>ANTICIPOS FUTURAS FERIAS</t>
  </si>
  <si>
    <t>FERIAS FUTURAS ANTICIPO GLOBAL</t>
  </si>
  <si>
    <t>CONTRATOS PARA LA PRESTACION DE SERVICIOS Y SIMILARES</t>
  </si>
  <si>
    <t>PRESTACION DE SERVICIOS CONTRATADOS Y SIMILARES</t>
  </si>
  <si>
    <t xml:space="preserve">Registro de ganancia cambiaria por la valuación de la cuenta de dolares del Patronato de la Feria </t>
  </si>
  <si>
    <t>Total</t>
  </si>
  <si>
    <t>Subsidio</t>
  </si>
  <si>
    <t>Saldo anterior</t>
  </si>
  <si>
    <t>INGRESOS FUTURAS FERIAS</t>
  </si>
  <si>
    <t>FERIAS FUTURAS INGRESOS GLOBAL</t>
  </si>
  <si>
    <t>Aportacion de municipio para pago de nomina del contralor</t>
  </si>
  <si>
    <t xml:space="preserve">Se refieren a anticipos a cuenta de contratos para feria 2011, de los cuales no es factible su recuperacion y anticipos a cuenta de contratos, saldos que serán cancelados al devengar los servicios pactados, siendo  contratos para la proxima edicion de feria </t>
  </si>
  <si>
    <t>Se refiere al registro de contratos celebrados con proveedores de bienes y servicios, principalmente  se refiere a espectaculos presentados durante el evento Feria de verano 2021.</t>
  </si>
  <si>
    <t>Se refiere al pago de nomina del personal de planta.</t>
  </si>
  <si>
    <t xml:space="preserve">Trimestral </t>
  </si>
  <si>
    <t>Ingresos aportacion según convenio con sectur para apoyo en la inaguracion de las nuevas instalaciones de la feria, ingreso registrado por apoyo economico no recuperable para la adquisicion de un bien inmueble y apoyo de gobierno del estado para destinarse a erogaciones generales propias del Patronato para fortalecer y cumplir con las atribuciones encomendadas al mismo.</t>
  </si>
  <si>
    <t>Ingresos aportacion según convenio con sectur para apoyo en la inaguracion de las nuevas instalaciones de la feria, ingreso registrado por apoyo economico no recuperable para la adquisicion de un bien inmueble y apoyo de gobierno del estado para destinarse a erogaciones generales propias del Patronato para fortalecer y cumplir con las atribuciones encomendadas al mismo y aportacion de municipio para pago de nomina del contralor</t>
  </si>
  <si>
    <t>Resgistro del ingreso del 20% por juegos mecanicos en feria de verano 2021, comision por venta de boletos etk, pago por uso de suelo foro telcel, descuentos otorgados en servicio de telefonia celular y en actualizacion de sistema nomipaq, ingreso por uso de espacios para Marca Gto.</t>
  </si>
  <si>
    <t>Correspondiente del 1 de enero al 31  de diciembre de 2021</t>
  </si>
  <si>
    <t>Se deriva de la devolucion que realizó el banco  correspondiente al pago de nominas de eventuales feria 2017, feria 2019, feria 2020 y feria 2022  que serán pagados posteriormente a estos trabajadores.</t>
  </si>
  <si>
    <t>Se deriva del saldo de un prestador de servicios del ejercicio 2008 que no ha sido exigible.</t>
  </si>
  <si>
    <t>Se deriva de la provision de la aportacion al museo de ciencias explora, correspondiente al ejercicio 2021.</t>
  </si>
  <si>
    <t xml:space="preserve">Se refiere al registro de los ingresos  financieros   generados en las cuentas de inversion acumuladas al mes de diciembre de 2021 </t>
  </si>
  <si>
    <t>Correspondiente del 1 DE ENERO AL 31 DE DICIEMBRE DE 2021</t>
  </si>
  <si>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</si>
  <si>
    <r>
      <rPr>
        <b/>
        <sz val="8"/>
        <color indexed="8"/>
        <rFont val="Arial"/>
        <family val="2"/>
      </rPr>
      <t xml:space="preserve">SALDO INICIAL: </t>
    </r>
    <r>
      <rPr>
        <sz val="8"/>
        <color indexed="8"/>
        <rFont val="Arial"/>
        <family val="2"/>
      </rPr>
      <t>Saldo al 31 de diciembre del año anterior.</t>
    </r>
  </si>
  <si>
    <r>
      <rPr>
        <b/>
        <sz val="8"/>
        <color indexed="8"/>
        <rFont val="Arial"/>
        <family val="2"/>
      </rPr>
      <t xml:space="preserve">Saldo Anterior: </t>
    </r>
    <r>
      <rPr>
        <sz val="8"/>
        <color indexed="8"/>
        <rFont val="Arial"/>
        <family val="2"/>
      </rPr>
      <t>Importe del trimestre anterior.</t>
    </r>
  </si>
  <si>
    <r>
      <rPr>
        <b/>
        <sz val="8"/>
        <color indexed="8"/>
        <rFont val="Arial"/>
        <family val="2"/>
      </rPr>
      <t xml:space="preserve">Saldo final: </t>
    </r>
    <r>
      <rPr>
        <sz val="8"/>
        <color indexed="8"/>
        <rFont val="Arial"/>
        <family val="2"/>
      </rPr>
      <t>Importe final del periodo que corresponde a la información financiera presentada (trimestral: 1er, 2do, 3ro. o 4to.).</t>
    </r>
  </si>
</sst>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 #,##0.00_-;_-* &quot;-&quot;??_-;_-@_-"/>
  </numFmts>
  <fonts count="21" x14ac:knownFonts="1">
    <font>
      <sz val="11"/>
      <color theme="1"/>
      <name val="Calibri"/>
      <family val="2"/>
      <scheme val="minor"/>
    </font>
    <font>
      <sz val="8"/>
      <color indexed="8"/>
      <name val="Arial"/>
      <family val="2"/>
    </font>
    <font>
      <b/>
      <sz val="8"/>
      <name val="Arial"/>
      <family val="2"/>
    </font>
    <font>
      <sz val="8"/>
      <name val="Arial"/>
      <family val="2"/>
    </font>
    <font>
      <sz val="10"/>
      <name val="Arial"/>
      <family val="2"/>
    </font>
    <font>
      <b/>
      <sz val="10"/>
      <name val="Arial"/>
      <family val="2"/>
    </font>
    <font>
      <b/>
      <sz val="8"/>
      <color indexed="8"/>
      <name val="Arial"/>
      <family val="2"/>
    </font>
    <font>
      <sz val="11"/>
      <color theme="1"/>
      <name val="Calibri"/>
      <family val="2"/>
      <scheme val="minor"/>
    </font>
    <font>
      <sz val="8"/>
      <color theme="1"/>
      <name val="Arial"/>
      <family val="2"/>
    </font>
    <font>
      <sz val="8"/>
      <color theme="0"/>
      <name val="Arial"/>
      <family val="2"/>
    </font>
    <font>
      <sz val="11"/>
      <color theme="1"/>
      <name val="Garamond"/>
      <family val="2"/>
    </font>
    <font>
      <b/>
      <sz val="8"/>
      <color theme="1"/>
      <name val="Arial"/>
      <family val="2"/>
    </font>
    <font>
      <b/>
      <sz val="8"/>
      <color rgb="FF000000"/>
      <name val="Arial"/>
      <family val="2"/>
    </font>
    <font>
      <sz val="8"/>
      <color rgb="FF000000"/>
      <name val="Arial"/>
      <family val="2"/>
    </font>
    <font>
      <b/>
      <sz val="9"/>
      <name val="Arial"/>
      <family val="2"/>
    </font>
    <font>
      <sz val="11"/>
      <color rgb="FF000000"/>
      <name val="Calibri"/>
      <family val="2"/>
    </font>
    <font>
      <b/>
      <sz val="8"/>
      <color rgb="FF2B956F"/>
      <name val="Arial"/>
      <family val="2"/>
    </font>
    <font>
      <b/>
      <sz val="8"/>
      <color rgb="FFFFFFFF"/>
      <name val="Arial"/>
      <family val="2"/>
    </font>
    <font>
      <u/>
      <sz val="11"/>
      <color theme="10"/>
      <name val="Calibri"/>
      <family val="2"/>
      <scheme val="minor"/>
    </font>
    <font>
      <u/>
      <sz val="8"/>
      <color theme="10"/>
      <name val="Arial"/>
      <family val="2"/>
    </font>
    <font>
      <b/>
      <i/>
      <sz val="8"/>
      <color theme="1"/>
      <name val="Arial"/>
      <family val="2"/>
    </font>
  </fonts>
  <fills count="9">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theme="0" tint="-0.14999847407452621"/>
        <bgColor rgb="FF000000"/>
      </patternFill>
    </fill>
    <fill>
      <patternFill patternType="solid">
        <fgColor rgb="FFEDE7E7"/>
        <bgColor rgb="FF000000"/>
      </patternFill>
    </fill>
    <fill>
      <patternFill patternType="solid">
        <fgColor rgb="FF471306"/>
        <bgColor rgb="FF000000"/>
      </patternFill>
    </fill>
    <fill>
      <patternFill patternType="solid">
        <fgColor rgb="FF471406"/>
        <bgColor rgb="FF000000"/>
      </patternFill>
    </fill>
    <fill>
      <patternFill patternType="solid">
        <fgColor theme="0" tint="-0.14999847407452621"/>
        <bgColor indexed="64"/>
      </patternFill>
    </fill>
  </fills>
  <borders count="2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s>
  <cellStyleXfs count="16">
    <xf numFmtId="0" fontId="0" fillId="0" borderId="0"/>
    <xf numFmtId="43" fontId="7" fillId="0" borderId="0" applyFont="0" applyFill="0" applyBorder="0" applyAlignment="0" applyProtection="0"/>
    <xf numFmtId="0" fontId="7" fillId="0" borderId="0"/>
    <xf numFmtId="0" fontId="4" fillId="0" borderId="0"/>
    <xf numFmtId="0" fontId="10" fillId="0" borderId="0"/>
    <xf numFmtId="0" fontId="7" fillId="0" borderId="0"/>
    <xf numFmtId="0" fontId="7" fillId="0" borderId="0"/>
    <xf numFmtId="9" fontId="7" fillId="0" borderId="0" applyFont="0" applyFill="0" applyBorder="0" applyAlignment="0" applyProtection="0"/>
    <xf numFmtId="0" fontId="15" fillId="0" borderId="0"/>
    <xf numFmtId="0" fontId="15" fillId="0" borderId="0"/>
    <xf numFmtId="0" fontId="7" fillId="0" borderId="0"/>
    <xf numFmtId="0" fontId="18" fillId="0" borderId="0" applyNumberFormat="0" applyFill="0" applyBorder="0" applyAlignment="0" applyProtection="0"/>
    <xf numFmtId="0" fontId="15" fillId="0" borderId="0"/>
    <xf numFmtId="0" fontId="7" fillId="0" borderId="0"/>
    <xf numFmtId="9" fontId="7" fillId="0" borderId="0" applyFont="0" applyFill="0" applyBorder="0" applyAlignment="0" applyProtection="0"/>
    <xf numFmtId="43" fontId="7" fillId="0" borderId="0" applyFont="0" applyFill="0" applyBorder="0" applyAlignment="0" applyProtection="0"/>
  </cellStyleXfs>
  <cellXfs count="196">
    <xf numFmtId="0" fontId="0" fillId="0" borderId="0" xfId="0"/>
    <xf numFmtId="0" fontId="11" fillId="0" borderId="0" xfId="0" applyFont="1"/>
    <xf numFmtId="0" fontId="8" fillId="0" borderId="0" xfId="0" applyFont="1"/>
    <xf numFmtId="0" fontId="11" fillId="0" borderId="0" xfId="0" applyFont="1" applyAlignment="1">
      <alignment vertical="center"/>
    </xf>
    <xf numFmtId="0" fontId="11" fillId="0" borderId="0" xfId="0" applyFont="1" applyAlignment="1">
      <alignment horizontal="left" vertical="center" wrapText="1"/>
    </xf>
    <xf numFmtId="0" fontId="2" fillId="0" borderId="0" xfId="3" applyFont="1"/>
    <xf numFmtId="0" fontId="3" fillId="0" borderId="0" xfId="3" applyFont="1"/>
    <xf numFmtId="0" fontId="3" fillId="0" borderId="0" xfId="3" applyFont="1" applyAlignment="1">
      <alignment horizontal="left" wrapText="1"/>
    </xf>
    <xf numFmtId="0" fontId="3" fillId="0" borderId="0" xfId="3" applyFont="1" applyAlignment="1">
      <alignment horizontal="left"/>
    </xf>
    <xf numFmtId="0" fontId="3" fillId="0" borderId="0" xfId="3" applyFont="1" applyAlignment="1">
      <alignment horizontal="left" vertical="top"/>
    </xf>
    <xf numFmtId="0" fontId="3" fillId="0" borderId="0" xfId="3" applyFont="1" applyAlignment="1">
      <alignment wrapText="1"/>
    </xf>
    <xf numFmtId="0" fontId="11" fillId="0" borderId="0" xfId="0" applyFont="1" applyAlignment="1">
      <alignment horizontal="left" wrapText="1"/>
    </xf>
    <xf numFmtId="0" fontId="2" fillId="0" borderId="0" xfId="3" applyFont="1" applyAlignment="1">
      <alignment vertical="top"/>
    </xf>
    <xf numFmtId="0" fontId="3" fillId="0" borderId="0" xfId="3" applyFont="1" applyAlignment="1">
      <alignment horizontal="left" indent="1"/>
    </xf>
    <xf numFmtId="0" fontId="3" fillId="0" borderId="0" xfId="0" applyFont="1" applyProtection="1">
      <protection locked="0"/>
    </xf>
    <xf numFmtId="0" fontId="2" fillId="0" borderId="3" xfId="0" applyFont="1" applyBorder="1" applyAlignment="1" applyProtection="1">
      <alignment horizontal="center"/>
      <protection locked="0"/>
    </xf>
    <xf numFmtId="0" fontId="3" fillId="0" borderId="7" xfId="0" applyFont="1" applyBorder="1" applyProtection="1">
      <protection locked="0"/>
    </xf>
    <xf numFmtId="0" fontId="2" fillId="0" borderId="4"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8" xfId="0" applyFont="1" applyBorder="1" applyAlignment="1" applyProtection="1">
      <alignment horizontal="left" indent="1"/>
      <protection locked="0"/>
    </xf>
    <xf numFmtId="0" fontId="3" fillId="0" borderId="8" xfId="0" applyFont="1" applyBorder="1" applyProtection="1">
      <protection locked="0"/>
    </xf>
    <xf numFmtId="0" fontId="2" fillId="0" borderId="5" xfId="0" applyFont="1" applyBorder="1" applyAlignment="1" applyProtection="1">
      <alignment horizontal="center"/>
      <protection locked="0"/>
    </xf>
    <xf numFmtId="0" fontId="3" fillId="0" borderId="6" xfId="0" applyFont="1" applyBorder="1" applyProtection="1">
      <protection locked="0"/>
    </xf>
    <xf numFmtId="0" fontId="1" fillId="0" borderId="0" xfId="0" applyFont="1" applyAlignment="1">
      <alignment horizontal="left" vertical="top" indent="1"/>
    </xf>
    <xf numFmtId="0" fontId="2" fillId="3" borderId="13" xfId="0" applyFont="1" applyFill="1" applyBorder="1" applyAlignment="1" applyProtection="1">
      <alignment horizontal="center" vertical="center" wrapText="1"/>
      <protection locked="0"/>
    </xf>
    <xf numFmtId="0" fontId="2" fillId="3" borderId="14" xfId="0" applyFont="1" applyFill="1" applyBorder="1" applyAlignment="1" applyProtection="1">
      <alignment horizontal="center" vertical="center"/>
      <protection locked="0"/>
    </xf>
    <xf numFmtId="0" fontId="2" fillId="2" borderId="0" xfId="3" applyFont="1" applyFill="1" applyAlignment="1">
      <alignment horizontal="center" vertical="center" wrapText="1"/>
    </xf>
    <xf numFmtId="0" fontId="1" fillId="0" borderId="0" xfId="3" applyFont="1" applyAlignment="1">
      <alignment horizontal="left" vertical="top" wrapText="1" indent="1"/>
    </xf>
    <xf numFmtId="0" fontId="11" fillId="2" borderId="0" xfId="0" applyFont="1" applyFill="1" applyAlignment="1">
      <alignment horizontal="center" vertical="center"/>
    </xf>
    <xf numFmtId="0" fontId="1" fillId="0" borderId="0" xfId="3" applyFont="1" applyAlignment="1">
      <alignment horizontal="left" vertical="top" indent="1"/>
    </xf>
    <xf numFmtId="0" fontId="3" fillId="0" borderId="0" xfId="3" applyFont="1" applyAlignment="1">
      <alignment horizontal="left" vertical="top" indent="1"/>
    </xf>
    <xf numFmtId="0" fontId="8" fillId="0" borderId="0" xfId="0" applyFont="1" applyAlignment="1">
      <alignment horizontal="justify" vertical="center"/>
    </xf>
    <xf numFmtId="0" fontId="6" fillId="0" borderId="0" xfId="0" applyFont="1" applyAlignment="1">
      <alignment horizontal="left" vertical="top" indent="1"/>
    </xf>
    <xf numFmtId="0" fontId="6" fillId="0" borderId="0" xfId="3" applyFont="1" applyAlignment="1">
      <alignment horizontal="left" vertical="top" indent="1"/>
    </xf>
    <xf numFmtId="0" fontId="8" fillId="0" borderId="0" xfId="0" applyFont="1" applyAlignment="1">
      <alignment vertical="top"/>
    </xf>
    <xf numFmtId="0" fontId="8" fillId="0" borderId="0" xfId="3" applyFont="1" applyAlignment="1">
      <alignment horizontal="left" vertical="top" indent="1"/>
    </xf>
    <xf numFmtId="0" fontId="12" fillId="4" borderId="0" xfId="8" applyFont="1" applyFill="1" applyAlignment="1">
      <alignment horizontal="right" vertical="center"/>
    </xf>
    <xf numFmtId="0" fontId="16" fillId="4" borderId="0" xfId="8" applyFont="1" applyFill="1" applyAlignment="1">
      <alignment horizontal="left" vertical="center"/>
    </xf>
    <xf numFmtId="0" fontId="13" fillId="0" borderId="0" xfId="8" applyFont="1" applyAlignment="1">
      <alignment vertical="center"/>
    </xf>
    <xf numFmtId="0" fontId="16" fillId="5" borderId="0" xfId="8" applyFont="1" applyFill="1" applyAlignment="1">
      <alignment horizontal="center" vertical="center"/>
    </xf>
    <xf numFmtId="0" fontId="16" fillId="5" borderId="0" xfId="8" applyFont="1" applyFill="1"/>
    <xf numFmtId="0" fontId="13" fillId="0" borderId="0" xfId="8" applyFont="1"/>
    <xf numFmtId="0" fontId="17" fillId="6" borderId="0" xfId="8" applyFont="1" applyFill="1"/>
    <xf numFmtId="0" fontId="13" fillId="0" borderId="0" xfId="8" applyFont="1" applyAlignment="1">
      <alignment horizontal="center"/>
    </xf>
    <xf numFmtId="0" fontId="17" fillId="7" borderId="0" xfId="8" applyFont="1" applyFill="1"/>
    <xf numFmtId="4" fontId="13" fillId="0" borderId="0" xfId="8" applyNumberFormat="1" applyFont="1"/>
    <xf numFmtId="0" fontId="2" fillId="4" borderId="0" xfId="8" applyFont="1" applyFill="1" applyAlignment="1">
      <alignment horizontal="left" vertical="center"/>
    </xf>
    <xf numFmtId="0" fontId="13" fillId="0" borderId="0" xfId="8" applyFont="1" applyAlignment="1">
      <alignment horizontal="center" vertical="center"/>
    </xf>
    <xf numFmtId="0" fontId="12" fillId="4" borderId="0" xfId="9" applyFont="1" applyFill="1" applyAlignment="1">
      <alignment horizontal="right" vertical="center"/>
    </xf>
    <xf numFmtId="0" fontId="2" fillId="4" borderId="0" xfId="9" applyFont="1" applyFill="1" applyAlignment="1">
      <alignment horizontal="left" vertical="center"/>
    </xf>
    <xf numFmtId="0" fontId="13" fillId="0" borderId="0" xfId="9" applyFont="1"/>
    <xf numFmtId="0" fontId="16" fillId="5" borderId="0" xfId="9" applyFont="1" applyFill="1" applyAlignment="1">
      <alignment horizontal="center" vertical="center"/>
    </xf>
    <xf numFmtId="0" fontId="16" fillId="5" borderId="0" xfId="9" applyFont="1" applyFill="1"/>
    <xf numFmtId="0" fontId="17" fillId="6" borderId="0" xfId="9" applyFont="1" applyFill="1"/>
    <xf numFmtId="0" fontId="13" fillId="0" borderId="0" xfId="9" applyFont="1" applyAlignment="1">
      <alignment horizontal="center"/>
    </xf>
    <xf numFmtId="4" fontId="13" fillId="0" borderId="0" xfId="9" applyNumberFormat="1" applyFont="1"/>
    <xf numFmtId="0" fontId="13" fillId="0" borderId="0" xfId="9" applyFont="1" applyAlignment="1">
      <alignment vertical="center"/>
    </xf>
    <xf numFmtId="0" fontId="8" fillId="0" borderId="0" xfId="10" applyFont="1" applyAlignment="1">
      <alignment vertical="center"/>
    </xf>
    <xf numFmtId="0" fontId="8" fillId="0" borderId="0" xfId="10" applyFont="1"/>
    <xf numFmtId="0" fontId="11" fillId="0" borderId="0" xfId="10" applyFont="1"/>
    <xf numFmtId="0" fontId="8" fillId="0" borderId="0" xfId="10" applyFont="1" applyAlignment="1">
      <alignment horizontal="center" vertical="center"/>
    </xf>
    <xf numFmtId="0" fontId="12" fillId="0" borderId="0" xfId="9" applyFont="1" applyAlignment="1">
      <alignment horizontal="center"/>
    </xf>
    <xf numFmtId="0" fontId="12" fillId="0" borderId="0" xfId="9" applyFont="1"/>
    <xf numFmtId="0" fontId="19" fillId="0" borderId="4" xfId="11" applyFont="1" applyBorder="1" applyAlignment="1" applyProtection="1">
      <alignment horizontal="center"/>
      <protection locked="0"/>
    </xf>
    <xf numFmtId="0" fontId="19" fillId="0" borderId="8" xfId="11" applyFont="1" applyBorder="1" applyProtection="1">
      <protection locked="0"/>
    </xf>
    <xf numFmtId="0" fontId="16" fillId="5" borderId="0" xfId="12" applyFont="1" applyFill="1"/>
    <xf numFmtId="0" fontId="17" fillId="6" borderId="0" xfId="12" applyFont="1" applyFill="1"/>
    <xf numFmtId="0" fontId="13" fillId="0" borderId="0" xfId="12" applyFont="1"/>
    <xf numFmtId="0" fontId="3" fillId="0" borderId="0" xfId="12" applyFont="1" applyAlignment="1">
      <alignment horizontal="center" vertical="center"/>
    </xf>
    <xf numFmtId="0" fontId="3" fillId="0" borderId="0" xfId="12" applyFont="1"/>
    <xf numFmtId="0" fontId="3" fillId="0" borderId="0" xfId="12" applyFont="1" applyAlignment="1">
      <alignment wrapText="1"/>
    </xf>
    <xf numFmtId="0" fontId="3" fillId="0" borderId="0" xfId="12" applyFont="1" applyAlignment="1">
      <alignment horizontal="center"/>
    </xf>
    <xf numFmtId="0" fontId="12" fillId="8" borderId="2" xfId="13" applyFont="1" applyFill="1" applyBorder="1" applyAlignment="1">
      <alignment vertical="center"/>
    </xf>
    <xf numFmtId="4" fontId="12" fillId="8" borderId="1" xfId="13" applyNumberFormat="1" applyFont="1" applyFill="1" applyBorder="1" applyAlignment="1">
      <alignment horizontal="right" vertical="center" wrapText="1" indent="1"/>
    </xf>
    <xf numFmtId="0" fontId="8" fillId="0" borderId="0" xfId="13" applyFont="1"/>
    <xf numFmtId="0" fontId="12" fillId="0" borderId="9" xfId="13" applyFont="1" applyBorder="1" applyAlignment="1">
      <alignment vertical="center"/>
    </xf>
    <xf numFmtId="0" fontId="12" fillId="0" borderId="9" xfId="13" applyFont="1" applyBorder="1" applyAlignment="1">
      <alignment horizontal="right" vertical="center"/>
    </xf>
    <xf numFmtId="4" fontId="12" fillId="0" borderId="1" xfId="13" applyNumberFormat="1" applyFont="1" applyBorder="1" applyAlignment="1">
      <alignment horizontal="right" vertical="center" wrapText="1" indent="1"/>
    </xf>
    <xf numFmtId="4" fontId="13" fillId="0" borderId="1" xfId="13" applyNumberFormat="1" applyFont="1" applyBorder="1" applyAlignment="1">
      <alignment horizontal="right" vertical="center" wrapText="1" indent="1"/>
    </xf>
    <xf numFmtId="0" fontId="8" fillId="0" borderId="2" xfId="13" applyFont="1" applyBorder="1"/>
    <xf numFmtId="0" fontId="13" fillId="0" borderId="12" xfId="13" applyFont="1" applyBorder="1" applyAlignment="1">
      <alignment horizontal="left" vertical="center" wrapText="1" indent="1"/>
    </xf>
    <xf numFmtId="0" fontId="13" fillId="0" borderId="2" xfId="13" applyFont="1" applyBorder="1" applyAlignment="1">
      <alignment horizontal="left" vertical="center"/>
    </xf>
    <xf numFmtId="0" fontId="13" fillId="0" borderId="9" xfId="13" applyFont="1" applyBorder="1" applyAlignment="1">
      <alignment horizontal="left" vertical="center" indent="1"/>
    </xf>
    <xf numFmtId="0" fontId="13" fillId="0" borderId="9" xfId="13" applyFont="1" applyBorder="1" applyAlignment="1">
      <alignment horizontal="left" vertical="center" wrapText="1"/>
    </xf>
    <xf numFmtId="4" fontId="13" fillId="0" borderId="9" xfId="13" applyNumberFormat="1" applyFont="1" applyBorder="1" applyAlignment="1">
      <alignment horizontal="right" vertical="center" wrapText="1" indent="1"/>
    </xf>
    <xf numFmtId="0" fontId="12" fillId="0" borderId="2" xfId="13" applyFont="1" applyBorder="1" applyAlignment="1">
      <alignment vertical="center"/>
    </xf>
    <xf numFmtId="0" fontId="3" fillId="0" borderId="2" xfId="13" applyFont="1" applyBorder="1" applyAlignment="1">
      <alignment horizontal="left" vertical="center"/>
    </xf>
    <xf numFmtId="0" fontId="3" fillId="0" borderId="2" xfId="13" applyFont="1" applyBorder="1" applyAlignment="1">
      <alignment horizontal="left"/>
    </xf>
    <xf numFmtId="4" fontId="13" fillId="0" borderId="1" xfId="13" applyNumberFormat="1" applyFont="1" applyBorder="1" applyAlignment="1">
      <alignment horizontal="right" vertical="center" indent="1"/>
    </xf>
    <xf numFmtId="0" fontId="13" fillId="0" borderId="9" xfId="13" applyFont="1" applyBorder="1" applyAlignment="1">
      <alignment horizontal="left" vertical="center"/>
    </xf>
    <xf numFmtId="4" fontId="13" fillId="0" borderId="11" xfId="13" applyNumberFormat="1" applyFont="1" applyBorder="1" applyAlignment="1">
      <alignment horizontal="right" vertical="center" indent="1"/>
    </xf>
    <xf numFmtId="0" fontId="12" fillId="8" borderId="1" xfId="13" applyFont="1" applyFill="1" applyBorder="1" applyAlignment="1">
      <alignment vertical="center"/>
    </xf>
    <xf numFmtId="0" fontId="3" fillId="0" borderId="9" xfId="13" applyFont="1" applyBorder="1" applyAlignment="1">
      <alignment horizontal="left" vertical="center" indent="1"/>
    </xf>
    <xf numFmtId="0" fontId="3" fillId="0" borderId="2" xfId="13" applyFont="1" applyBorder="1" applyAlignment="1">
      <alignment vertical="center"/>
    </xf>
    <xf numFmtId="0" fontId="3" fillId="0" borderId="12" xfId="13" applyFont="1" applyBorder="1" applyAlignment="1">
      <alignment horizontal="left" vertical="center" wrapText="1" indent="1"/>
    </xf>
    <xf numFmtId="4" fontId="12" fillId="8" borderId="1" xfId="13" applyNumberFormat="1" applyFont="1" applyFill="1" applyBorder="1" applyAlignment="1">
      <alignment horizontal="right" vertical="center"/>
    </xf>
    <xf numFmtId="0" fontId="8" fillId="0" borderId="9" xfId="13" applyFont="1" applyBorder="1"/>
    <xf numFmtId="4" fontId="12" fillId="0" borderId="9" xfId="13" applyNumberFormat="1" applyFont="1" applyBorder="1" applyAlignment="1">
      <alignment horizontal="right" vertical="center"/>
    </xf>
    <xf numFmtId="0" fontId="12" fillId="0" borderId="12" xfId="13" applyFont="1" applyBorder="1" applyAlignment="1">
      <alignment vertical="center"/>
    </xf>
    <xf numFmtId="0" fontId="13" fillId="0" borderId="9" xfId="13" applyFont="1" applyBorder="1" applyAlignment="1">
      <alignment vertical="center"/>
    </xf>
    <xf numFmtId="4" fontId="13" fillId="0" borderId="9" xfId="13" applyNumberFormat="1" applyFont="1" applyBorder="1" applyAlignment="1">
      <alignment horizontal="right" vertical="center"/>
    </xf>
    <xf numFmtId="0" fontId="12" fillId="3" borderId="2" xfId="13" applyFont="1" applyFill="1" applyBorder="1" applyAlignment="1">
      <alignment vertical="center"/>
    </xf>
    <xf numFmtId="0" fontId="12" fillId="8" borderId="15" xfId="13" applyFont="1" applyFill="1" applyBorder="1" applyAlignment="1">
      <alignment vertical="center"/>
    </xf>
    <xf numFmtId="49" fontId="2" fillId="0" borderId="2" xfId="13" applyNumberFormat="1" applyFont="1" applyBorder="1" applyAlignment="1">
      <alignment vertical="center"/>
    </xf>
    <xf numFmtId="0" fontId="3" fillId="0" borderId="12" xfId="13" applyFont="1" applyBorder="1" applyAlignment="1">
      <alignment horizontal="left" vertical="center" indent="1"/>
    </xf>
    <xf numFmtId="4" fontId="3" fillId="0" borderId="1" xfId="13" applyNumberFormat="1" applyFont="1" applyBorder="1" applyAlignment="1">
      <alignment horizontal="right" vertical="center" wrapText="1" indent="1"/>
    </xf>
    <xf numFmtId="0" fontId="3" fillId="0" borderId="9" xfId="13" applyFont="1" applyBorder="1" applyAlignment="1">
      <alignment vertical="center"/>
    </xf>
    <xf numFmtId="4" fontId="3" fillId="0" borderId="9" xfId="13" applyNumberFormat="1" applyFont="1" applyBorder="1" applyAlignment="1">
      <alignment horizontal="right" vertical="center"/>
    </xf>
    <xf numFmtId="0" fontId="2" fillId="0" borderId="2" xfId="13" applyFont="1" applyBorder="1" applyAlignment="1">
      <alignment vertical="center"/>
    </xf>
    <xf numFmtId="0" fontId="2" fillId="0" borderId="12" xfId="13" applyFont="1" applyBorder="1" applyAlignment="1">
      <alignment vertical="center"/>
    </xf>
    <xf numFmtId="4" fontId="2" fillId="0" borderId="1" xfId="13" applyNumberFormat="1" applyFont="1" applyBorder="1" applyAlignment="1">
      <alignment horizontal="right" vertical="center" wrapText="1" indent="1"/>
    </xf>
    <xf numFmtId="4" fontId="3" fillId="0" borderId="1" xfId="13" applyNumberFormat="1" applyFont="1" applyBorder="1" applyAlignment="1">
      <alignment horizontal="right" vertical="center" indent="1"/>
    </xf>
    <xf numFmtId="49" fontId="3" fillId="0" borderId="2" xfId="13" applyNumberFormat="1" applyFont="1" applyBorder="1"/>
    <xf numFmtId="0" fontId="3" fillId="0" borderId="9" xfId="13" applyFont="1" applyBorder="1"/>
    <xf numFmtId="0" fontId="16" fillId="5" borderId="0" xfId="12" applyFont="1" applyFill="1" applyAlignment="1">
      <alignment horizontal="center" vertical="top"/>
    </xf>
    <xf numFmtId="0" fontId="8" fillId="0" borderId="0" xfId="0" applyFont="1" applyAlignment="1">
      <alignment horizontal="center" vertical="top"/>
    </xf>
    <xf numFmtId="0" fontId="8" fillId="0" borderId="0" xfId="0" applyFont="1" applyAlignment="1">
      <alignment horizontal="center"/>
    </xf>
    <xf numFmtId="0" fontId="16" fillId="5" borderId="0" xfId="8" applyFont="1" applyFill="1" applyAlignment="1">
      <alignment horizontal="center" vertical="top"/>
    </xf>
    <xf numFmtId="0" fontId="3" fillId="0" borderId="0" xfId="3" quotePrefix="1" applyFont="1" applyAlignment="1">
      <alignment horizontal="left" vertical="top" wrapText="1" indent="1"/>
    </xf>
    <xf numFmtId="0" fontId="3" fillId="0" borderId="0" xfId="3" quotePrefix="1" applyFont="1" applyAlignment="1">
      <alignment horizontal="left" vertical="top" indent="1"/>
    </xf>
    <xf numFmtId="0" fontId="3" fillId="0" borderId="0" xfId="3" quotePrefix="1" applyFont="1" applyAlignment="1">
      <alignment horizontal="left" wrapText="1" indent="1"/>
    </xf>
    <xf numFmtId="4" fontId="12" fillId="0" borderId="0" xfId="9" applyNumberFormat="1" applyFont="1"/>
    <xf numFmtId="0" fontId="3" fillId="0" borderId="0" xfId="0" applyFont="1" applyFill="1" applyProtection="1">
      <protection locked="0"/>
    </xf>
    <xf numFmtId="0" fontId="2" fillId="2" borderId="0" xfId="3" applyFont="1" applyFill="1" applyAlignment="1">
      <alignment horizontal="centerContinuous" vertical="center" wrapText="1"/>
    </xf>
    <xf numFmtId="0" fontId="8" fillId="2" borderId="0" xfId="0" applyFont="1" applyFill="1" applyAlignment="1">
      <alignment horizontal="centerContinuous"/>
    </xf>
    <xf numFmtId="0" fontId="9" fillId="2" borderId="0" xfId="0" applyFont="1" applyFill="1" applyAlignment="1">
      <alignment horizontal="centerContinuous"/>
    </xf>
    <xf numFmtId="0" fontId="17" fillId="6" borderId="0" xfId="9" applyFont="1" applyFill="1" applyAlignment="1">
      <alignment horizontal="center"/>
    </xf>
    <xf numFmtId="0" fontId="16" fillId="4" borderId="17" xfId="8" applyFont="1" applyFill="1" applyBorder="1" applyAlignment="1">
      <alignment horizontal="centerContinuous" vertical="center"/>
    </xf>
    <xf numFmtId="0" fontId="17" fillId="6" borderId="0" xfId="9" applyFont="1" applyFill="1" applyAlignment="1">
      <alignment horizontal="center" vertical="center" wrapText="1"/>
    </xf>
    <xf numFmtId="0" fontId="17" fillId="6" borderId="0" xfId="9" applyFont="1" applyFill="1" applyAlignment="1">
      <alignment horizontal="center" vertical="center"/>
    </xf>
    <xf numFmtId="0" fontId="20" fillId="0" borderId="0" xfId="0" applyFont="1" applyAlignment="1">
      <alignment horizontal="left" indent="2"/>
    </xf>
    <xf numFmtId="0" fontId="8" fillId="0" borderId="0" xfId="0" applyFont="1" applyAlignment="1">
      <alignment horizontal="left" wrapText="1" indent="1"/>
    </xf>
    <xf numFmtId="0" fontId="11" fillId="0" borderId="0" xfId="0" applyFont="1" applyAlignment="1">
      <alignment horizontal="center" vertical="center"/>
    </xf>
    <xf numFmtId="0" fontId="8" fillId="0" borderId="0" xfId="8" applyFont="1" applyFill="1" applyAlignment="1">
      <alignment horizontal="center"/>
    </xf>
    <xf numFmtId="0" fontId="8" fillId="0" borderId="0" xfId="8" applyFont="1" applyFill="1"/>
    <xf numFmtId="0" fontId="0" fillId="0" borderId="0" xfId="0" applyAlignment="1">
      <alignment horizontal="left" vertical="top" wrapText="1" indent="1"/>
    </xf>
    <xf numFmtId="4" fontId="13" fillId="0" borderId="0" xfId="8" applyNumberFormat="1" applyFont="1" applyFill="1"/>
    <xf numFmtId="0" fontId="13" fillId="0" borderId="0" xfId="8" applyFont="1" applyFill="1" applyAlignment="1">
      <alignment wrapText="1"/>
    </xf>
    <xf numFmtId="0" fontId="2" fillId="4" borderId="0" xfId="8" applyFont="1" applyFill="1" applyAlignment="1">
      <alignment horizontal="left" vertical="center" wrapText="1"/>
    </xf>
    <xf numFmtId="0" fontId="16" fillId="5" borderId="0" xfId="8" applyFont="1" applyFill="1" applyAlignment="1">
      <alignment wrapText="1"/>
    </xf>
    <xf numFmtId="0" fontId="17" fillId="6" borderId="0" xfId="8" applyFont="1" applyFill="1" applyAlignment="1">
      <alignment wrapText="1"/>
    </xf>
    <xf numFmtId="0" fontId="13" fillId="0" borderId="0" xfId="8" applyFont="1" applyAlignment="1">
      <alignment wrapText="1"/>
    </xf>
    <xf numFmtId="0" fontId="17" fillId="7" borderId="0" xfId="8" applyFont="1" applyFill="1" applyAlignment="1">
      <alignment wrapText="1"/>
    </xf>
    <xf numFmtId="43" fontId="3" fillId="0" borderId="0" xfId="12" applyNumberFormat="1" applyFont="1"/>
    <xf numFmtId="0" fontId="12" fillId="4" borderId="0" xfId="8" applyFont="1" applyFill="1" applyAlignment="1">
      <alignment horizontal="right" vertical="center" wrapText="1"/>
    </xf>
    <xf numFmtId="0" fontId="16" fillId="5" borderId="0" xfId="12" applyFont="1" applyFill="1" applyAlignment="1">
      <alignment wrapText="1"/>
    </xf>
    <xf numFmtId="0" fontId="17" fillId="6" borderId="0" xfId="12" applyFont="1" applyFill="1" applyAlignment="1">
      <alignment wrapText="1"/>
    </xf>
    <xf numFmtId="0" fontId="13" fillId="0" borderId="0" xfId="12" applyFont="1" applyAlignment="1">
      <alignment wrapText="1"/>
    </xf>
    <xf numFmtId="4" fontId="3" fillId="0" borderId="0" xfId="12" applyNumberFormat="1" applyFont="1" applyAlignment="1">
      <alignment wrapText="1"/>
    </xf>
    <xf numFmtId="9" fontId="3" fillId="0" borderId="0" xfId="14" applyFont="1" applyAlignment="1">
      <alignment wrapText="1"/>
    </xf>
    <xf numFmtId="43" fontId="3" fillId="0" borderId="0" xfId="12" applyNumberFormat="1" applyFont="1" applyAlignment="1">
      <alignment wrapText="1"/>
    </xf>
    <xf numFmtId="0" fontId="13" fillId="0" borderId="0" xfId="9" applyFont="1" applyFill="1"/>
    <xf numFmtId="4" fontId="13" fillId="0" borderId="0" xfId="9" applyNumberFormat="1" applyFont="1" applyFill="1"/>
    <xf numFmtId="4" fontId="12" fillId="0" borderId="0" xfId="9" applyNumberFormat="1" applyFont="1" applyFill="1"/>
    <xf numFmtId="43" fontId="13" fillId="0" borderId="0" xfId="15" applyFont="1" applyFill="1"/>
    <xf numFmtId="43" fontId="13" fillId="0" borderId="0" xfId="9" applyNumberFormat="1" applyFont="1"/>
    <xf numFmtId="43" fontId="13" fillId="0" borderId="0" xfId="15" applyFont="1"/>
    <xf numFmtId="0" fontId="13" fillId="0" borderId="0" xfId="9" applyFont="1" applyAlignment="1">
      <alignment horizontal="right" vertical="center"/>
    </xf>
    <xf numFmtId="0" fontId="13" fillId="0" borderId="0" xfId="8" applyFont="1" applyFill="1" applyAlignment="1">
      <alignment horizontal="center"/>
    </xf>
    <xf numFmtId="0" fontId="13" fillId="0" borderId="0" xfId="8" applyFont="1" applyFill="1"/>
    <xf numFmtId="43" fontId="12" fillId="0" borderId="0" xfId="15" applyFont="1"/>
    <xf numFmtId="0" fontId="3" fillId="0" borderId="0" xfId="12" applyNumberFormat="1" applyFont="1" applyAlignment="1">
      <alignment wrapText="1"/>
    </xf>
    <xf numFmtId="4" fontId="8" fillId="0" borderId="0" xfId="10" applyNumberFormat="1" applyFont="1"/>
    <xf numFmtId="43" fontId="16" fillId="5" borderId="0" xfId="15" applyFont="1" applyFill="1"/>
    <xf numFmtId="43" fontId="17" fillId="6" borderId="0" xfId="15" applyFont="1" applyFill="1"/>
    <xf numFmtId="43" fontId="3" fillId="0" borderId="0" xfId="15" applyFont="1"/>
    <xf numFmtId="0" fontId="6" fillId="0" borderId="0" xfId="3" applyFont="1" applyAlignment="1">
      <alignment horizontal="left" vertical="top" wrapText="1" indent="1"/>
    </xf>
    <xf numFmtId="0" fontId="16" fillId="4" borderId="0" xfId="8" applyFont="1" applyFill="1" applyAlignment="1">
      <alignment horizontal="center" vertical="center"/>
    </xf>
    <xf numFmtId="0" fontId="12" fillId="4" borderId="0" xfId="8" applyFont="1" applyFill="1" applyAlignment="1">
      <alignment horizontal="center" vertical="center"/>
    </xf>
    <xf numFmtId="0" fontId="16" fillId="4" borderId="0" xfId="8" applyFont="1" applyFill="1" applyBorder="1" applyAlignment="1">
      <alignment horizontal="center" vertical="center"/>
    </xf>
    <xf numFmtId="0" fontId="4" fillId="0" borderId="0" xfId="3" applyAlignment="1" applyProtection="1">
      <alignment horizontal="left" vertical="top" wrapText="1" indent="1"/>
      <protection locked="0"/>
    </xf>
    <xf numFmtId="0" fontId="2" fillId="4" borderId="0" xfId="8" applyFont="1" applyFill="1" applyAlignment="1">
      <alignment horizontal="center" vertical="center"/>
    </xf>
    <xf numFmtId="0" fontId="2" fillId="4" borderId="0" xfId="8" applyFont="1" applyFill="1" applyAlignment="1">
      <alignment vertical="center"/>
    </xf>
    <xf numFmtId="0" fontId="13" fillId="0" borderId="0" xfId="8" applyFont="1" applyAlignment="1">
      <alignment horizontal="left" wrapText="1"/>
    </xf>
    <xf numFmtId="4" fontId="3" fillId="0" borderId="0" xfId="12" applyNumberFormat="1" applyFont="1" applyAlignment="1">
      <alignment horizontal="left" vertical="top" wrapText="1"/>
    </xf>
    <xf numFmtId="0" fontId="3" fillId="0" borderId="0" xfId="12" applyFont="1" applyAlignment="1">
      <alignment horizontal="left" wrapText="1"/>
    </xf>
    <xf numFmtId="0" fontId="3" fillId="0" borderId="0" xfId="12" applyFont="1" applyAlignment="1">
      <alignment horizontal="left" vertical="top" wrapText="1"/>
    </xf>
    <xf numFmtId="0" fontId="12" fillId="4" borderId="0" xfId="9" applyFont="1" applyFill="1" applyAlignment="1">
      <alignment horizontal="center" vertical="center"/>
    </xf>
    <xf numFmtId="0" fontId="11" fillId="8" borderId="16" xfId="13" applyFont="1" applyFill="1" applyBorder="1" applyAlignment="1">
      <alignment horizontal="center" vertical="center"/>
    </xf>
    <xf numFmtId="0" fontId="11" fillId="8" borderId="11" xfId="13" applyFont="1" applyFill="1" applyBorder="1" applyAlignment="1">
      <alignment horizontal="center" vertical="center"/>
    </xf>
    <xf numFmtId="0" fontId="11" fillId="8" borderId="18" xfId="13" applyFont="1" applyFill="1" applyBorder="1" applyAlignment="1">
      <alignment horizontal="center" vertical="center"/>
    </xf>
    <xf numFmtId="0" fontId="11" fillId="8" borderId="10" xfId="13" applyFont="1" applyFill="1" applyBorder="1" applyAlignment="1">
      <alignment horizontal="center" vertical="center"/>
    </xf>
    <xf numFmtId="0" fontId="11" fillId="8" borderId="0" xfId="13" applyFont="1" applyFill="1" applyAlignment="1">
      <alignment horizontal="center" vertical="center"/>
    </xf>
    <xf numFmtId="0" fontId="11" fillId="8" borderId="19" xfId="13" applyFont="1" applyFill="1" applyBorder="1" applyAlignment="1">
      <alignment horizontal="center" vertical="center"/>
    </xf>
    <xf numFmtId="0" fontId="11" fillId="8" borderId="15" xfId="13" applyFont="1" applyFill="1" applyBorder="1" applyAlignment="1">
      <alignment horizontal="center" vertical="center"/>
    </xf>
    <xf numFmtId="0" fontId="11" fillId="8" borderId="17" xfId="13" applyFont="1" applyFill="1" applyBorder="1" applyAlignment="1">
      <alignment horizontal="center" vertical="center"/>
    </xf>
    <xf numFmtId="0" fontId="11" fillId="8" borderId="20" xfId="13" applyFont="1" applyFill="1" applyBorder="1" applyAlignment="1">
      <alignment horizontal="center" vertical="center"/>
    </xf>
    <xf numFmtId="0" fontId="2" fillId="8" borderId="16" xfId="13" applyFont="1" applyFill="1" applyBorder="1" applyAlignment="1" applyProtection="1">
      <alignment horizontal="center" vertical="center" wrapText="1"/>
      <protection locked="0"/>
    </xf>
    <xf numFmtId="0" fontId="2" fillId="8" borderId="11" xfId="13" applyFont="1" applyFill="1" applyBorder="1" applyAlignment="1" applyProtection="1">
      <alignment horizontal="center" vertical="center" wrapText="1"/>
      <protection locked="0"/>
    </xf>
    <xf numFmtId="0" fontId="2" fillId="8" borderId="18" xfId="13" applyFont="1" applyFill="1" applyBorder="1" applyAlignment="1" applyProtection="1">
      <alignment horizontal="center" vertical="center" wrapText="1"/>
      <protection locked="0"/>
    </xf>
    <xf numFmtId="0" fontId="2" fillId="8" borderId="10" xfId="13" applyFont="1" applyFill="1" applyBorder="1" applyAlignment="1" applyProtection="1">
      <alignment horizontal="center" vertical="center" wrapText="1"/>
      <protection locked="0"/>
    </xf>
    <xf numFmtId="0" fontId="2" fillId="8" borderId="0" xfId="13" applyFont="1" applyFill="1" applyAlignment="1" applyProtection="1">
      <alignment horizontal="center" vertical="center" wrapText="1"/>
      <protection locked="0"/>
    </xf>
    <xf numFmtId="0" fontId="2" fillId="8" borderId="19" xfId="13" applyFont="1" applyFill="1" applyBorder="1" applyAlignment="1" applyProtection="1">
      <alignment horizontal="center" vertical="center" wrapText="1"/>
      <protection locked="0"/>
    </xf>
    <xf numFmtId="0" fontId="12" fillId="4" borderId="0" xfId="9" applyFont="1" applyFill="1" applyAlignment="1">
      <alignment vertical="center"/>
    </xf>
    <xf numFmtId="0" fontId="3" fillId="0" borderId="0" xfId="3" applyFont="1" applyAlignment="1">
      <alignment horizontal="left" vertical="center" wrapText="1"/>
    </xf>
    <xf numFmtId="0" fontId="3" fillId="0" borderId="0" xfId="3" applyFont="1" applyAlignment="1">
      <alignment horizontal="left" vertical="top" wrapText="1"/>
    </xf>
  </cellXfs>
  <cellStyles count="16">
    <cellStyle name="Hipervínculo" xfId="11" builtinId="8"/>
    <cellStyle name="Millares" xfId="15" builtinId="3"/>
    <cellStyle name="Millares 2" xfId="1"/>
    <cellStyle name="Normal" xfId="0" builtinId="0"/>
    <cellStyle name="Normal 2" xfId="2"/>
    <cellStyle name="Normal 2 2" xfId="3"/>
    <cellStyle name="Normal 2 3" xfId="9"/>
    <cellStyle name="Normal 3" xfId="8"/>
    <cellStyle name="Normal 3 2" xfId="10"/>
    <cellStyle name="Normal 3 2 2" xfId="13"/>
    <cellStyle name="Normal 3 3" xfId="12"/>
    <cellStyle name="Normal 4" xfId="4"/>
    <cellStyle name="Normal 5" xfId="5"/>
    <cellStyle name="Normal 56" xfId="6"/>
    <cellStyle name="Porcentaje" xfId="14" builtinId="5"/>
    <cellStyle name="Porcentaje 2"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avii\OneDrive\Desktop\2021\JULIO\INF%20FINANCIERA\HOJAS%20DE%20TRABAJO\1%20HOJAS%20PARA%20LLENAR%20INFORMACION%20FINANCIER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lanza de Comprobación"/>
      <sheetName val="ER"/>
      <sheetName val="ESF"/>
      <sheetName val="VHP"/>
      <sheetName val="CSF"/>
      <sheetName val="EAA"/>
      <sheetName val="EADOP"/>
      <sheetName val="NOTAS ESF"/>
      <sheetName val="NOTAS ACT"/>
      <sheetName val="NOTAS VHP"/>
      <sheetName val="NOTAS EFE"/>
      <sheetName val="NOTAS CONC-ING"/>
      <sheetName val="NOTAS CONC-EGRE"/>
      <sheetName val="NOTAS MEMORIA"/>
      <sheetName val="MEMORIA "/>
    </sheetNames>
    <sheetDataSet>
      <sheetData sheetId="0"/>
      <sheetData sheetId="1"/>
      <sheetData sheetId="2"/>
      <sheetData sheetId="3"/>
      <sheetData sheetId="4"/>
      <sheetData sheetId="5"/>
      <sheetData sheetId="6"/>
      <sheetData sheetId="7"/>
      <sheetData sheetId="8"/>
      <sheetData sheetId="9"/>
      <sheetData sheetId="10">
        <row r="20">
          <cell r="D20">
            <v>57719360.039999999</v>
          </cell>
        </row>
      </sheetData>
      <sheetData sheetId="11"/>
      <sheetData sheetId="12"/>
      <sheetData sheetId="13"/>
      <sheetData sheetId="1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rgb="FF00B050"/>
    <pageSetUpPr fitToPage="1"/>
  </sheetPr>
  <dimension ref="A1:E43"/>
  <sheetViews>
    <sheetView showGridLines="0" tabSelected="1" zoomScaleNormal="100" zoomScaleSheetLayoutView="100" workbookViewId="0">
      <pane ySplit="5" topLeftCell="A6" activePane="bottomLeft" state="frozen"/>
      <selection activeCell="A14" sqref="A14:B14"/>
      <selection pane="bottomLeft" activeCell="B34" sqref="B34"/>
    </sheetView>
  </sheetViews>
  <sheetFormatPr baseColWidth="10" defaultColWidth="12.85546875" defaultRowHeight="11.25" x14ac:dyDescent="0.2"/>
  <cols>
    <col min="1" max="1" width="14.7109375" style="14" customWidth="1"/>
    <col min="2" max="2" width="73.85546875" style="14" bestFit="1" customWidth="1"/>
    <col min="3" max="16384" width="12.85546875" style="14"/>
  </cols>
  <sheetData>
    <row r="1" spans="1:4" ht="18.95" customHeight="1" x14ac:dyDescent="0.2">
      <c r="A1" s="167" t="s">
        <v>622</v>
      </c>
      <c r="B1" s="167"/>
      <c r="C1" s="36" t="s">
        <v>179</v>
      </c>
      <c r="D1" s="37">
        <v>2021</v>
      </c>
    </row>
    <row r="2" spans="1:4" x14ac:dyDescent="0.2">
      <c r="A2" s="168" t="s">
        <v>485</v>
      </c>
      <c r="B2" s="168"/>
      <c r="C2" s="36" t="s">
        <v>181</v>
      </c>
      <c r="D2" s="37" t="s">
        <v>606</v>
      </c>
    </row>
    <row r="3" spans="1:4" x14ac:dyDescent="0.2">
      <c r="A3" s="169" t="s">
        <v>649</v>
      </c>
      <c r="B3" s="169"/>
      <c r="C3" s="36" t="s">
        <v>182</v>
      </c>
      <c r="D3" s="37">
        <v>4</v>
      </c>
    </row>
    <row r="4" spans="1:4" x14ac:dyDescent="0.2">
      <c r="A4" s="127" t="s">
        <v>615</v>
      </c>
      <c r="B4" s="127"/>
      <c r="C4" s="36"/>
      <c r="D4" s="37"/>
    </row>
    <row r="5" spans="1:4" ht="15" customHeight="1" x14ac:dyDescent="0.2">
      <c r="A5" s="24" t="s">
        <v>41</v>
      </c>
      <c r="B5" s="25" t="s">
        <v>42</v>
      </c>
    </row>
    <row r="6" spans="1:4" x14ac:dyDescent="0.2">
      <c r="A6" s="15"/>
      <c r="B6" s="16"/>
    </row>
    <row r="7" spans="1:4" x14ac:dyDescent="0.2">
      <c r="A7" s="17"/>
      <c r="B7" s="18" t="s">
        <v>45</v>
      </c>
    </row>
    <row r="8" spans="1:4" x14ac:dyDescent="0.2">
      <c r="A8" s="17"/>
      <c r="B8" s="18"/>
    </row>
    <row r="9" spans="1:4" x14ac:dyDescent="0.2">
      <c r="A9" s="17"/>
      <c r="B9" s="19" t="s">
        <v>0</v>
      </c>
    </row>
    <row r="10" spans="1:4" x14ac:dyDescent="0.2">
      <c r="A10" s="63" t="s">
        <v>1</v>
      </c>
      <c r="B10" s="64" t="s">
        <v>2</v>
      </c>
    </row>
    <row r="11" spans="1:4" x14ac:dyDescent="0.2">
      <c r="A11" s="63" t="s">
        <v>3</v>
      </c>
      <c r="B11" s="64" t="s">
        <v>4</v>
      </c>
      <c r="C11" s="122"/>
    </row>
    <row r="12" spans="1:4" x14ac:dyDescent="0.2">
      <c r="A12" s="63" t="s">
        <v>5</v>
      </c>
      <c r="B12" s="64" t="s">
        <v>6</v>
      </c>
      <c r="C12" s="122"/>
    </row>
    <row r="13" spans="1:4" x14ac:dyDescent="0.2">
      <c r="A13" s="63" t="s">
        <v>133</v>
      </c>
      <c r="B13" s="64" t="s">
        <v>601</v>
      </c>
      <c r="C13" s="122"/>
    </row>
    <row r="14" spans="1:4" x14ac:dyDescent="0.2">
      <c r="A14" s="63" t="s">
        <v>7</v>
      </c>
      <c r="B14" s="64" t="s">
        <v>597</v>
      </c>
      <c r="C14" s="122"/>
    </row>
    <row r="15" spans="1:4" x14ac:dyDescent="0.2">
      <c r="A15" s="63" t="s">
        <v>8</v>
      </c>
      <c r="B15" s="64" t="s">
        <v>132</v>
      </c>
      <c r="C15" s="122"/>
    </row>
    <row r="16" spans="1:4" x14ac:dyDescent="0.2">
      <c r="A16" s="63" t="s">
        <v>9</v>
      </c>
      <c r="B16" s="64" t="s">
        <v>10</v>
      </c>
      <c r="C16" s="122"/>
    </row>
    <row r="17" spans="1:3" x14ac:dyDescent="0.2">
      <c r="A17" s="63" t="s">
        <v>11</v>
      </c>
      <c r="B17" s="64" t="s">
        <v>12</v>
      </c>
      <c r="C17" s="122"/>
    </row>
    <row r="18" spans="1:3" x14ac:dyDescent="0.2">
      <c r="A18" s="63" t="s">
        <v>13</v>
      </c>
      <c r="B18" s="64" t="s">
        <v>14</v>
      </c>
      <c r="C18" s="122"/>
    </row>
    <row r="19" spans="1:3" x14ac:dyDescent="0.2">
      <c r="A19" s="63" t="s">
        <v>15</v>
      </c>
      <c r="B19" s="64" t="s">
        <v>16</v>
      </c>
      <c r="C19" s="122"/>
    </row>
    <row r="20" spans="1:3" x14ac:dyDescent="0.2">
      <c r="A20" s="63" t="s">
        <v>17</v>
      </c>
      <c r="B20" s="64" t="s">
        <v>598</v>
      </c>
      <c r="C20" s="122"/>
    </row>
    <row r="21" spans="1:3" x14ac:dyDescent="0.2">
      <c r="A21" s="63" t="s">
        <v>18</v>
      </c>
      <c r="B21" s="64" t="s">
        <v>19</v>
      </c>
      <c r="C21" s="122"/>
    </row>
    <row r="22" spans="1:3" x14ac:dyDescent="0.2">
      <c r="A22" s="63" t="s">
        <v>20</v>
      </c>
      <c r="B22" s="64" t="s">
        <v>168</v>
      </c>
      <c r="C22" s="122"/>
    </row>
    <row r="23" spans="1:3" x14ac:dyDescent="0.2">
      <c r="A23" s="63" t="s">
        <v>21</v>
      </c>
      <c r="B23" s="64" t="s">
        <v>22</v>
      </c>
      <c r="C23" s="122"/>
    </row>
    <row r="24" spans="1:3" x14ac:dyDescent="0.2">
      <c r="A24" s="63" t="s">
        <v>569</v>
      </c>
      <c r="B24" s="64" t="s">
        <v>292</v>
      </c>
      <c r="C24" s="122"/>
    </row>
    <row r="25" spans="1:3" x14ac:dyDescent="0.2">
      <c r="A25" s="63" t="s">
        <v>570</v>
      </c>
      <c r="B25" s="64" t="s">
        <v>572</v>
      </c>
      <c r="C25" s="122"/>
    </row>
    <row r="26" spans="1:3" x14ac:dyDescent="0.2">
      <c r="A26" s="63" t="s">
        <v>571</v>
      </c>
      <c r="B26" s="64" t="s">
        <v>329</v>
      </c>
      <c r="C26" s="122"/>
    </row>
    <row r="27" spans="1:3" x14ac:dyDescent="0.2">
      <c r="A27" s="63" t="s">
        <v>573</v>
      </c>
      <c r="B27" s="64" t="s">
        <v>346</v>
      </c>
      <c r="C27" s="122"/>
    </row>
    <row r="28" spans="1:3" x14ac:dyDescent="0.2">
      <c r="A28" s="63" t="s">
        <v>23</v>
      </c>
      <c r="B28" s="64" t="s">
        <v>24</v>
      </c>
      <c r="C28" s="122"/>
    </row>
    <row r="29" spans="1:3" x14ac:dyDescent="0.2">
      <c r="A29" s="63" t="s">
        <v>25</v>
      </c>
      <c r="B29" s="64" t="s">
        <v>26</v>
      </c>
      <c r="C29" s="122"/>
    </row>
    <row r="30" spans="1:3" x14ac:dyDescent="0.2">
      <c r="A30" s="63" t="s">
        <v>27</v>
      </c>
      <c r="B30" s="64" t="s">
        <v>28</v>
      </c>
      <c r="C30" s="122"/>
    </row>
    <row r="31" spans="1:3" x14ac:dyDescent="0.2">
      <c r="A31" s="63" t="s">
        <v>29</v>
      </c>
      <c r="B31" s="64" t="s">
        <v>30</v>
      </c>
      <c r="C31" s="122"/>
    </row>
    <row r="32" spans="1:3" x14ac:dyDescent="0.2">
      <c r="A32" s="63" t="s">
        <v>76</v>
      </c>
      <c r="B32" s="64" t="s">
        <v>77</v>
      </c>
      <c r="C32" s="122"/>
    </row>
    <row r="33" spans="1:5" x14ac:dyDescent="0.2">
      <c r="A33" s="63"/>
      <c r="B33" s="64"/>
      <c r="C33" s="122"/>
    </row>
    <row r="34" spans="1:5" x14ac:dyDescent="0.2">
      <c r="A34" s="17"/>
      <c r="B34" s="19"/>
      <c r="C34" s="122"/>
    </row>
    <row r="35" spans="1:5" x14ac:dyDescent="0.2">
      <c r="A35" s="63" t="s">
        <v>48</v>
      </c>
      <c r="B35" s="64" t="s">
        <v>43</v>
      </c>
    </row>
    <row r="36" spans="1:5" x14ac:dyDescent="0.2">
      <c r="A36" s="63" t="s">
        <v>49</v>
      </c>
      <c r="B36" s="64" t="s">
        <v>44</v>
      </c>
    </row>
    <row r="37" spans="1:5" x14ac:dyDescent="0.2">
      <c r="A37" s="17"/>
      <c r="B37" s="20"/>
    </row>
    <row r="38" spans="1:5" x14ac:dyDescent="0.2">
      <c r="A38" s="17"/>
      <c r="B38" s="18" t="s">
        <v>46</v>
      </c>
    </row>
    <row r="39" spans="1:5" x14ac:dyDescent="0.2">
      <c r="A39" s="17" t="s">
        <v>47</v>
      </c>
      <c r="B39" s="64" t="s">
        <v>32</v>
      </c>
    </row>
    <row r="40" spans="1:5" x14ac:dyDescent="0.2">
      <c r="A40" s="17"/>
      <c r="B40" s="64" t="s">
        <v>605</v>
      </c>
    </row>
    <row r="41" spans="1:5" ht="12" thickBot="1" x14ac:dyDescent="0.25">
      <c r="A41" s="21"/>
      <c r="B41" s="22"/>
    </row>
    <row r="43" spans="1:5" ht="32.25" customHeight="1" x14ac:dyDescent="0.2">
      <c r="A43" s="170" t="s">
        <v>614</v>
      </c>
      <c r="B43" s="170"/>
      <c r="C43" s="135"/>
      <c r="D43" s="135"/>
      <c r="E43" s="135"/>
    </row>
  </sheetData>
  <sheetProtection formatCells="0" formatColumns="0" formatRows="0" autoFilter="0" pivotTables="0"/>
  <mergeCells count="4">
    <mergeCell ref="A1:B1"/>
    <mergeCell ref="A2:B2"/>
    <mergeCell ref="A3:B3"/>
    <mergeCell ref="A43:B43"/>
  </mergeCells>
  <dataValidations count="2">
    <dataValidation type="list" allowBlank="1" showInputMessage="1" showErrorMessage="1" prompt="Escoger el corte de la información, ya se trimestral (1 al 4) o anual (4)." sqref="D3:D4">
      <formula1>"1, 2, 3, 4"</formula1>
    </dataValidation>
    <dataValidation type="list" allowBlank="1" showInputMessage="1" showErrorMessage="1" prompt="Escoger el tipo de periodicidad, de acuerdo con su presentación ya sea trimestral en la cuenta pública (Anual)." sqref="D2">
      <formula1>"Trimestral, Anual"</formula1>
    </dataValidation>
  </dataValidations>
  <hyperlinks>
    <hyperlink ref="A10:B10" location="ESF!A6" display="ESF-01"/>
    <hyperlink ref="A11:B11" location="SFN!A13" display="SFN-02"/>
    <hyperlink ref="A12:B12" location="ESF!A18" display="ESF-03"/>
    <hyperlink ref="A13:B13" location="ESF!A28" display="ESF-04"/>
    <hyperlink ref="A14:B14" location="ESF!A37" display="ESF-05"/>
    <hyperlink ref="A15:B15" location="ESF!A42" display="ESF-06"/>
    <hyperlink ref="A16:B16" location="ESF!A46" display="ESF-07"/>
    <hyperlink ref="A17:B17" location="ESF!A50" display="ESF-08"/>
    <hyperlink ref="A18:B18" location="ESF!A70" display="ESF-09"/>
    <hyperlink ref="A19:B19" location="ESF!A86" display="ESF-10"/>
    <hyperlink ref="A20:B20" location="ESF!A92" display="ESF-11"/>
    <hyperlink ref="A21:B21" location="ESF!A99" display="ESF-12"/>
    <hyperlink ref="A22:B22" location="ESF!A116" display="ESF-13"/>
    <hyperlink ref="A23:B23" location="ESF!A113" display="ESF-14"/>
    <hyperlink ref="A24:B24" location="ACT!A6" display="ACT-01"/>
    <hyperlink ref="A25:B25" location="ACT!A56" display="ACT-02"/>
    <hyperlink ref="A28:B28" location="VHP!A6" display="VHP-01"/>
    <hyperlink ref="A29:B29" location="VHP!A12" display="VHP-02"/>
    <hyperlink ref="A30:B30" location="EFE!A6" display="EFE-01"/>
    <hyperlink ref="A31:B31" location="EFE!A18" display="EFE-02"/>
    <hyperlink ref="A32:B32" location="EFE!A44" display="EFE-03"/>
    <hyperlink ref="A35:B35" location="Conciliacion_Ig!B6" display="Conciliacion_Ig"/>
    <hyperlink ref="A36:B36" location="Conciliacion_Eg!B5" display="Conciliacion_Eg"/>
    <hyperlink ref="B39" location="Memoria!A8" display="CONTABLES"/>
    <hyperlink ref="B40" location="Memoria!A35" display="PRESUPUESTALES"/>
    <hyperlink ref="A27:B27" location="ACT!A96" display="ACT-04"/>
    <hyperlink ref="B35" location="Conciliacion_Ig!B4" display="CONCILIACIÓN ENTRE LOS INGRESOS PRESUPUESTARIOS Y CONTABLES"/>
    <hyperlink ref="B36" location="Conciliacion_Eg!B4" display="CONCILIACIÓN ENTRE LOS EGRESOS PRESUPUESTARIOS Y LOS GASTOS CONTABLES"/>
    <hyperlink ref="B11" location="ESF!A13" display="CONTRIBUCIONES POR RECUPERAR"/>
    <hyperlink ref="A11" location="ESF!A13" display="ESF-02"/>
    <hyperlink ref="B23" location="ESF!A135" display="OTROS PASIVOS CIRCULANTES"/>
    <hyperlink ref="B26" location="ACT!A71" display="OTROS INGRESOS"/>
    <hyperlink ref="B13" location="ESF!A30" display="BIENES DISPONIBLES PARA SU TRANSFORMACIÓN ESTIMACIONES Y DETERIOROS"/>
    <hyperlink ref="B14" location="ESF!A39" display="ALMACENES"/>
    <hyperlink ref="B16" location="ESF!A48" display="PARTICIPACIONES Y APORTACIONES DE CAPITAL"/>
    <hyperlink ref="B15" location="ESF!A44" display="FIDEICOMISOS, MANDATOS Y CONTRATOS ANÁLOGOS"/>
    <hyperlink ref="B17" location="ESF!A52" display="BIENES MUEBLES E INMUEBLES"/>
    <hyperlink ref="B18" location="ESF!A72" display="INTANGIBLES Y DIFERIDOS"/>
    <hyperlink ref="B19" location="ESF!A88" display="ESTIMACIONES Y DETERIOROS"/>
    <hyperlink ref="B20" location="ESF!A94" display="OTROS ACTIVOS NO CIRCULANTES"/>
    <hyperlink ref="B21" location="ESF!A101" display="CUENTAS Y DOCUMENTOS POR PAGAR"/>
    <hyperlink ref="B22" location="ESF!A118" display="FONDOS Y BIENES DE TERCEROS"/>
    <hyperlink ref="A26" location="ACT!A71" display="OTROS INGRESOS"/>
    <hyperlink ref="A13" location="ESF!A30" display="BIENES DISPONIBLES PARA SU TRANSFORMACIÓN ESTIMACIONES Y DETERIOROS"/>
    <hyperlink ref="A14" location="ESF!A39" display="ALMACENES"/>
    <hyperlink ref="A15" location="ESF!A44" display="FIDEICOMISOS, MANDATOS Y CONTRATOS ANÁLOGOS"/>
    <hyperlink ref="A16" location="ESF!A48" display="PARTICIPACIONES Y APORTACIONES DE CAPITAL"/>
    <hyperlink ref="A17" location="ESF!A52" display="BIENES MUEBLES E INMUEBLES"/>
    <hyperlink ref="A18" location="ESF!A72" display="INTANGIBLES Y DIFERIDOS"/>
    <hyperlink ref="A19" location="ESF!A88" display="ESTIMACIONES Y DETERIOROS"/>
    <hyperlink ref="A20" location="ESF!A94" display="OTROS ACTIVOS NO CIRCULANTES"/>
    <hyperlink ref="A21" location="ESF!A101" display="CUENTAS Y DOCUMENTOS POR PAGAR"/>
    <hyperlink ref="A22" location="ESF!A118" display="FONDOS Y BIENES DE TERCEROS"/>
    <hyperlink ref="A23" location="ESF!A135" display="OTROS PASIVOS CIRCULANTES"/>
    <hyperlink ref="B32" location="EFE!A45" display="CONCILIACIÓN DEL FLUJO DE EFECTIVO"/>
    <hyperlink ref="A32" location="EFE!A45" display="EFE-03"/>
  </hyperlinks>
  <pageMargins left="0.70866141732283472" right="0.70866141732283472" top="0.74803149606299213" bottom="0.74803149606299213" header="0.31496062992125984" footer="0.31496062992125984"/>
  <pageSetup scale="61" orientation="landscape" r:id="rId1"/>
  <headerFooter>
    <oddHeader>&amp;CNOTAS A LOS ESTADOS FINANCIEROS</oddHeader>
    <oddFooter>&amp;L&amp;F&amp;R&amp;A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rgb="FF00B050"/>
  </sheetPr>
  <dimension ref="A1:E22"/>
  <sheetViews>
    <sheetView showGridLines="0" workbookViewId="0">
      <selection activeCell="B39" sqref="B39"/>
    </sheetView>
  </sheetViews>
  <sheetFormatPr baseColWidth="10" defaultRowHeight="11.25" x14ac:dyDescent="0.2"/>
  <cols>
    <col min="1" max="1" width="3.28515625" style="58" customWidth="1"/>
    <col min="2" max="2" width="63.140625" style="58" customWidth="1"/>
    <col min="3" max="3" width="17.7109375" style="58" customWidth="1"/>
    <col min="4" max="4" width="11.7109375" style="58" bestFit="1" customWidth="1"/>
    <col min="5" max="16384" width="11.42578125" style="58"/>
  </cols>
  <sheetData>
    <row r="1" spans="1:3" s="57" customFormat="1" ht="18" customHeight="1" x14ac:dyDescent="0.25">
      <c r="A1" s="178" t="str">
        <f>ESF!A1</f>
        <v>PATRONATO DE LA FERIA ESTATAL DE LEON Y PARQUE ECOLOGICO</v>
      </c>
      <c r="B1" s="179"/>
      <c r="C1" s="180"/>
    </row>
    <row r="2" spans="1:3" s="57" customFormat="1" ht="18" customHeight="1" x14ac:dyDescent="0.25">
      <c r="A2" s="181" t="s">
        <v>482</v>
      </c>
      <c r="B2" s="182"/>
      <c r="C2" s="183"/>
    </row>
    <row r="3" spans="1:3" s="57" customFormat="1" ht="18" customHeight="1" x14ac:dyDescent="0.25">
      <c r="A3" s="181" t="str">
        <f>ESF!A3</f>
        <v>Correspondiente del 1 de enero al 31  de diciembre de 2021</v>
      </c>
      <c r="B3" s="182"/>
      <c r="C3" s="183"/>
    </row>
    <row r="4" spans="1:3" s="59" customFormat="1" x14ac:dyDescent="0.2">
      <c r="A4" s="184" t="s">
        <v>478</v>
      </c>
      <c r="B4" s="185"/>
      <c r="C4" s="186"/>
    </row>
    <row r="5" spans="1:3" x14ac:dyDescent="0.2">
      <c r="A5" s="72" t="s">
        <v>517</v>
      </c>
      <c r="B5" s="72"/>
      <c r="C5" s="73">
        <v>169833455.81</v>
      </c>
    </row>
    <row r="6" spans="1:3" x14ac:dyDescent="0.2">
      <c r="A6" s="74"/>
      <c r="B6" s="75"/>
      <c r="C6" s="76"/>
    </row>
    <row r="7" spans="1:3" x14ac:dyDescent="0.2">
      <c r="A7" s="85" t="s">
        <v>518</v>
      </c>
      <c r="B7" s="85"/>
      <c r="C7" s="77">
        <v>6955.23</v>
      </c>
    </row>
    <row r="8" spans="1:3" x14ac:dyDescent="0.2">
      <c r="A8" s="93" t="s">
        <v>519</v>
      </c>
      <c r="B8" s="92" t="s">
        <v>330</v>
      </c>
      <c r="C8" s="78">
        <v>0</v>
      </c>
    </row>
    <row r="9" spans="1:3" x14ac:dyDescent="0.2">
      <c r="A9" s="79" t="s">
        <v>520</v>
      </c>
      <c r="B9" s="80" t="s">
        <v>529</v>
      </c>
      <c r="C9" s="78">
        <v>0</v>
      </c>
    </row>
    <row r="10" spans="1:3" x14ac:dyDescent="0.2">
      <c r="A10" s="79" t="s">
        <v>521</v>
      </c>
      <c r="B10" s="80" t="s">
        <v>338</v>
      </c>
      <c r="C10" s="78">
        <v>0</v>
      </c>
    </row>
    <row r="11" spans="1:3" x14ac:dyDescent="0.2">
      <c r="A11" s="79" t="s">
        <v>522</v>
      </c>
      <c r="B11" s="80" t="s">
        <v>339</v>
      </c>
      <c r="C11" s="78">
        <v>0</v>
      </c>
    </row>
    <row r="12" spans="1:3" x14ac:dyDescent="0.2">
      <c r="A12" s="79" t="s">
        <v>523</v>
      </c>
      <c r="B12" s="80" t="s">
        <v>340</v>
      </c>
      <c r="C12" s="78">
        <v>6955.23</v>
      </c>
    </row>
    <row r="13" spans="1:3" x14ac:dyDescent="0.2">
      <c r="A13" s="81" t="s">
        <v>524</v>
      </c>
      <c r="B13" s="82" t="s">
        <v>525</v>
      </c>
      <c r="C13" s="78">
        <v>0</v>
      </c>
    </row>
    <row r="14" spans="1:3" x14ac:dyDescent="0.2">
      <c r="A14" s="74"/>
      <c r="B14" s="83"/>
      <c r="C14" s="84"/>
    </row>
    <row r="15" spans="1:3" x14ac:dyDescent="0.2">
      <c r="A15" s="85" t="s">
        <v>83</v>
      </c>
      <c r="B15" s="75"/>
      <c r="C15" s="77">
        <v>0</v>
      </c>
    </row>
    <row r="16" spans="1:3" x14ac:dyDescent="0.2">
      <c r="A16" s="86">
        <v>3.1</v>
      </c>
      <c r="B16" s="80" t="s">
        <v>528</v>
      </c>
      <c r="C16" s="78">
        <v>0</v>
      </c>
    </row>
    <row r="17" spans="1:5" x14ac:dyDescent="0.2">
      <c r="A17" s="87">
        <v>3.2</v>
      </c>
      <c r="B17" s="80" t="s">
        <v>526</v>
      </c>
      <c r="C17" s="78">
        <v>0</v>
      </c>
    </row>
    <row r="18" spans="1:5" x14ac:dyDescent="0.2">
      <c r="A18" s="87">
        <v>3.3</v>
      </c>
      <c r="B18" s="82" t="s">
        <v>527</v>
      </c>
      <c r="C18" s="88">
        <v>0</v>
      </c>
    </row>
    <row r="19" spans="1:5" x14ac:dyDescent="0.2">
      <c r="A19" s="74"/>
      <c r="B19" s="89"/>
      <c r="C19" s="90"/>
    </row>
    <row r="20" spans="1:5" x14ac:dyDescent="0.2">
      <c r="A20" s="91" t="s">
        <v>82</v>
      </c>
      <c r="B20" s="91"/>
      <c r="C20" s="73">
        <v>169840411.03999999</v>
      </c>
      <c r="D20" s="162"/>
      <c r="E20" s="162"/>
    </row>
    <row r="22" spans="1:5" x14ac:dyDescent="0.2">
      <c r="B22" s="41" t="s">
        <v>614</v>
      </c>
    </row>
  </sheetData>
  <mergeCells count="4">
    <mergeCell ref="A1:C1"/>
    <mergeCell ref="A2:C2"/>
    <mergeCell ref="A3:C3"/>
    <mergeCell ref="A4:C4"/>
  </mergeCells>
  <pageMargins left="0.7" right="0.7" top="0.75" bottom="0.75" header="0.3" footer="0.3"/>
  <pageSetup orientation="portrait" r:id="rId1"/>
  <ignoredErrors>
    <ignoredError sqref="A8:A13" numberStoredAsText="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tabColor rgb="FF00B050"/>
  </sheetPr>
  <dimension ref="A1:C41"/>
  <sheetViews>
    <sheetView showGridLines="0" workbookViewId="0">
      <selection activeCell="C5" sqref="C5:C39"/>
    </sheetView>
  </sheetViews>
  <sheetFormatPr baseColWidth="10" defaultRowHeight="11.25" x14ac:dyDescent="0.2"/>
  <cols>
    <col min="1" max="1" width="3.7109375" style="58" customWidth="1"/>
    <col min="2" max="2" width="62.140625" style="58" customWidth="1"/>
    <col min="3" max="3" width="17.7109375" style="58" customWidth="1"/>
    <col min="4" max="4" width="15" style="58" customWidth="1"/>
    <col min="5" max="16384" width="11.42578125" style="58"/>
  </cols>
  <sheetData>
    <row r="1" spans="1:3" s="60" customFormat="1" ht="18.95" customHeight="1" x14ac:dyDescent="0.25">
      <c r="A1" s="187" t="str">
        <f>ESF!A1</f>
        <v>PATRONATO DE LA FERIA ESTATAL DE LEON Y PARQUE ECOLOGICO</v>
      </c>
      <c r="B1" s="188"/>
      <c r="C1" s="189"/>
    </row>
    <row r="2" spans="1:3" s="60" customFormat="1" ht="18.95" customHeight="1" x14ac:dyDescent="0.25">
      <c r="A2" s="190" t="s">
        <v>483</v>
      </c>
      <c r="B2" s="191"/>
      <c r="C2" s="192"/>
    </row>
    <row r="3" spans="1:3" s="60" customFormat="1" ht="18.95" customHeight="1" x14ac:dyDescent="0.25">
      <c r="A3" s="190" t="str">
        <f>ESF!A3</f>
        <v>Correspondiente del 1 de enero al 31  de diciembre de 2021</v>
      </c>
      <c r="B3" s="191"/>
      <c r="C3" s="192"/>
    </row>
    <row r="4" spans="1:3" x14ac:dyDescent="0.2">
      <c r="A4" s="184" t="s">
        <v>478</v>
      </c>
      <c r="B4" s="185"/>
      <c r="C4" s="186"/>
    </row>
    <row r="5" spans="1:3" x14ac:dyDescent="0.2">
      <c r="A5" s="102" t="s">
        <v>530</v>
      </c>
      <c r="B5" s="72"/>
      <c r="C5" s="95">
        <v>176014382.09</v>
      </c>
    </row>
    <row r="6" spans="1:3" x14ac:dyDescent="0.2">
      <c r="A6" s="96"/>
      <c r="B6" s="75"/>
      <c r="C6" s="97"/>
    </row>
    <row r="7" spans="1:3" x14ac:dyDescent="0.2">
      <c r="A7" s="85" t="s">
        <v>531</v>
      </c>
      <c r="B7" s="98"/>
      <c r="C7" s="77">
        <v>59883631.659999996</v>
      </c>
    </row>
    <row r="8" spans="1:3" x14ac:dyDescent="0.2">
      <c r="A8" s="103">
        <v>2.1</v>
      </c>
      <c r="B8" s="104" t="s">
        <v>358</v>
      </c>
      <c r="C8" s="105">
        <v>0</v>
      </c>
    </row>
    <row r="9" spans="1:3" x14ac:dyDescent="0.2">
      <c r="A9" s="103">
        <v>2.2000000000000002</v>
      </c>
      <c r="B9" s="104" t="s">
        <v>355</v>
      </c>
      <c r="C9" s="105">
        <v>0</v>
      </c>
    </row>
    <row r="10" spans="1:3" x14ac:dyDescent="0.2">
      <c r="A10" s="112">
        <v>2.2999999999999998</v>
      </c>
      <c r="B10" s="94" t="s">
        <v>224</v>
      </c>
      <c r="C10" s="105">
        <v>52230</v>
      </c>
    </row>
    <row r="11" spans="1:3" x14ac:dyDescent="0.2">
      <c r="A11" s="112">
        <v>2.4</v>
      </c>
      <c r="B11" s="94" t="s">
        <v>225</v>
      </c>
      <c r="C11" s="105">
        <v>401113</v>
      </c>
    </row>
    <row r="12" spans="1:3" x14ac:dyDescent="0.2">
      <c r="A12" s="112">
        <v>2.5</v>
      </c>
      <c r="B12" s="94" t="s">
        <v>226</v>
      </c>
      <c r="C12" s="105">
        <v>0</v>
      </c>
    </row>
    <row r="13" spans="1:3" x14ac:dyDescent="0.2">
      <c r="A13" s="112">
        <v>2.6</v>
      </c>
      <c r="B13" s="94" t="s">
        <v>227</v>
      </c>
      <c r="C13" s="105">
        <v>0</v>
      </c>
    </row>
    <row r="14" spans="1:3" x14ac:dyDescent="0.2">
      <c r="A14" s="112">
        <v>2.7</v>
      </c>
      <c r="B14" s="94" t="s">
        <v>228</v>
      </c>
      <c r="C14" s="105">
        <v>0</v>
      </c>
    </row>
    <row r="15" spans="1:3" x14ac:dyDescent="0.2">
      <c r="A15" s="112">
        <v>2.8</v>
      </c>
      <c r="B15" s="94" t="s">
        <v>229</v>
      </c>
      <c r="C15" s="105">
        <v>936027.59</v>
      </c>
    </row>
    <row r="16" spans="1:3" x14ac:dyDescent="0.2">
      <c r="A16" s="112">
        <v>2.9</v>
      </c>
      <c r="B16" s="94" t="s">
        <v>231</v>
      </c>
      <c r="C16" s="105">
        <v>0</v>
      </c>
    </row>
    <row r="17" spans="1:3" x14ac:dyDescent="0.2">
      <c r="A17" s="112" t="s">
        <v>532</v>
      </c>
      <c r="B17" s="94" t="s">
        <v>533</v>
      </c>
      <c r="C17" s="105">
        <v>55846389.600000001</v>
      </c>
    </row>
    <row r="18" spans="1:3" x14ac:dyDescent="0.2">
      <c r="A18" s="112" t="s">
        <v>562</v>
      </c>
      <c r="B18" s="94" t="s">
        <v>233</v>
      </c>
      <c r="C18" s="105">
        <v>0</v>
      </c>
    </row>
    <row r="19" spans="1:3" x14ac:dyDescent="0.2">
      <c r="A19" s="112" t="s">
        <v>563</v>
      </c>
      <c r="B19" s="94" t="s">
        <v>534</v>
      </c>
      <c r="C19" s="105">
        <v>0</v>
      </c>
    </row>
    <row r="20" spans="1:3" x14ac:dyDescent="0.2">
      <c r="A20" s="112" t="s">
        <v>564</v>
      </c>
      <c r="B20" s="94" t="s">
        <v>535</v>
      </c>
      <c r="C20" s="105">
        <v>2647871.4700000002</v>
      </c>
    </row>
    <row r="21" spans="1:3" x14ac:dyDescent="0.2">
      <c r="A21" s="112" t="s">
        <v>565</v>
      </c>
      <c r="B21" s="94" t="s">
        <v>536</v>
      </c>
      <c r="C21" s="105">
        <v>0</v>
      </c>
    </row>
    <row r="22" spans="1:3" x14ac:dyDescent="0.2">
      <c r="A22" s="112" t="s">
        <v>537</v>
      </c>
      <c r="B22" s="94" t="s">
        <v>538</v>
      </c>
      <c r="C22" s="105">
        <v>0</v>
      </c>
    </row>
    <row r="23" spans="1:3" x14ac:dyDescent="0.2">
      <c r="A23" s="112" t="s">
        <v>539</v>
      </c>
      <c r="B23" s="94" t="s">
        <v>540</v>
      </c>
      <c r="C23" s="105">
        <v>0</v>
      </c>
    </row>
    <row r="24" spans="1:3" x14ac:dyDescent="0.2">
      <c r="A24" s="112" t="s">
        <v>541</v>
      </c>
      <c r="B24" s="94" t="s">
        <v>542</v>
      </c>
      <c r="C24" s="105">
        <v>0</v>
      </c>
    </row>
    <row r="25" spans="1:3" x14ac:dyDescent="0.2">
      <c r="A25" s="112" t="s">
        <v>543</v>
      </c>
      <c r="B25" s="94" t="s">
        <v>544</v>
      </c>
      <c r="C25" s="105">
        <v>0</v>
      </c>
    </row>
    <row r="26" spans="1:3" x14ac:dyDescent="0.2">
      <c r="A26" s="112" t="s">
        <v>545</v>
      </c>
      <c r="B26" s="94" t="s">
        <v>546</v>
      </c>
      <c r="C26" s="105">
        <v>0</v>
      </c>
    </row>
    <row r="27" spans="1:3" x14ac:dyDescent="0.2">
      <c r="A27" s="112" t="s">
        <v>547</v>
      </c>
      <c r="B27" s="94" t="s">
        <v>548</v>
      </c>
      <c r="C27" s="105">
        <v>0</v>
      </c>
    </row>
    <row r="28" spans="1:3" x14ac:dyDescent="0.2">
      <c r="A28" s="112" t="s">
        <v>549</v>
      </c>
      <c r="B28" s="104" t="s">
        <v>550</v>
      </c>
      <c r="C28" s="105">
        <v>0</v>
      </c>
    </row>
    <row r="29" spans="1:3" x14ac:dyDescent="0.2">
      <c r="A29" s="113"/>
      <c r="B29" s="106"/>
      <c r="C29" s="107"/>
    </row>
    <row r="30" spans="1:3" x14ac:dyDescent="0.2">
      <c r="A30" s="108" t="s">
        <v>551</v>
      </c>
      <c r="B30" s="109"/>
      <c r="C30" s="110">
        <v>14339865.799999999</v>
      </c>
    </row>
    <row r="31" spans="1:3" x14ac:dyDescent="0.2">
      <c r="A31" s="112" t="s">
        <v>552</v>
      </c>
      <c r="B31" s="94" t="s">
        <v>427</v>
      </c>
      <c r="C31" s="105">
        <v>13564964.77</v>
      </c>
    </row>
    <row r="32" spans="1:3" x14ac:dyDescent="0.2">
      <c r="A32" s="112" t="s">
        <v>553</v>
      </c>
      <c r="B32" s="94" t="s">
        <v>80</v>
      </c>
      <c r="C32" s="105">
        <v>0</v>
      </c>
    </row>
    <row r="33" spans="1:3" x14ac:dyDescent="0.2">
      <c r="A33" s="112" t="s">
        <v>554</v>
      </c>
      <c r="B33" s="94" t="s">
        <v>437</v>
      </c>
      <c r="C33" s="105">
        <v>0</v>
      </c>
    </row>
    <row r="34" spans="1:3" x14ac:dyDescent="0.2">
      <c r="A34" s="112" t="s">
        <v>555</v>
      </c>
      <c r="B34" s="94" t="s">
        <v>556</v>
      </c>
      <c r="C34" s="105">
        <v>0</v>
      </c>
    </row>
    <row r="35" spans="1:3" x14ac:dyDescent="0.2">
      <c r="A35" s="112" t="s">
        <v>557</v>
      </c>
      <c r="B35" s="94" t="s">
        <v>558</v>
      </c>
      <c r="C35" s="105">
        <v>0</v>
      </c>
    </row>
    <row r="36" spans="1:3" x14ac:dyDescent="0.2">
      <c r="A36" s="112" t="s">
        <v>559</v>
      </c>
      <c r="B36" s="94" t="s">
        <v>445</v>
      </c>
      <c r="C36" s="105">
        <v>0</v>
      </c>
    </row>
    <row r="37" spans="1:3" x14ac:dyDescent="0.2">
      <c r="A37" s="112" t="s">
        <v>560</v>
      </c>
      <c r="B37" s="104" t="s">
        <v>561</v>
      </c>
      <c r="C37" s="111">
        <v>774901.03</v>
      </c>
    </row>
    <row r="38" spans="1:3" x14ac:dyDescent="0.2">
      <c r="A38" s="96"/>
      <c r="B38" s="99"/>
      <c r="C38" s="100"/>
    </row>
    <row r="39" spans="1:3" x14ac:dyDescent="0.2">
      <c r="A39" s="101" t="s">
        <v>84</v>
      </c>
      <c r="B39" s="72"/>
      <c r="C39" s="73">
        <v>130470616.23</v>
      </c>
    </row>
    <row r="41" spans="1:3" x14ac:dyDescent="0.2">
      <c r="B41" s="41" t="s">
        <v>614</v>
      </c>
    </row>
  </sheetData>
  <mergeCells count="4">
    <mergeCell ref="A1:C1"/>
    <mergeCell ref="A2:C2"/>
    <mergeCell ref="A3:C3"/>
    <mergeCell ref="A4:C4"/>
  </mergeCells>
  <pageMargins left="0.7" right="0.7" top="0.75" bottom="0.75" header="0.3" footer="0.3"/>
  <ignoredErrors>
    <ignoredError sqref="A17:A28 A31:A37" numberStoredAsText="1"/>
    <ignoredError sqref="A1:C3" unlockedFormula="1"/>
  </ignoredError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tabColor theme="9" tint="0.39997558519241921"/>
  </sheetPr>
  <dimension ref="A1:J59"/>
  <sheetViews>
    <sheetView topLeftCell="B19" zoomScale="90" zoomScaleNormal="90" workbookViewId="0">
      <selection activeCell="F57" sqref="F57"/>
    </sheetView>
  </sheetViews>
  <sheetFormatPr baseColWidth="10" defaultColWidth="9.140625" defaultRowHeight="11.25" x14ac:dyDescent="0.2"/>
  <cols>
    <col min="1" max="1" width="12.7109375" style="50" customWidth="1"/>
    <col min="2" max="2" width="39.7109375" style="50" customWidth="1"/>
    <col min="3" max="6" width="15.7109375" style="50" customWidth="1"/>
    <col min="7" max="7" width="17.7109375" style="50" customWidth="1"/>
    <col min="8" max="8" width="11.7109375" style="50" customWidth="1"/>
    <col min="9" max="9" width="13.42578125" style="50" customWidth="1"/>
    <col min="10" max="10" width="13.140625" style="50" customWidth="1"/>
    <col min="11" max="16384" width="9.140625" style="50"/>
  </cols>
  <sheetData>
    <row r="1" spans="1:10" ht="18.95" customHeight="1" x14ac:dyDescent="0.2">
      <c r="A1" s="177" t="str">
        <f>'Notas a los Edos Financieros'!A1</f>
        <v>PATRONATO DE LA FERIA ESTATAL DE LEON Y PARQUE ECOLOGICO</v>
      </c>
      <c r="B1" s="193"/>
      <c r="C1" s="193"/>
      <c r="D1" s="193"/>
      <c r="E1" s="193"/>
      <c r="F1" s="193"/>
      <c r="G1" s="48" t="s">
        <v>179</v>
      </c>
      <c r="H1" s="49">
        <f>'Notas a los Edos Financieros'!D1</f>
        <v>2021</v>
      </c>
    </row>
    <row r="2" spans="1:10" ht="18.95" customHeight="1" x14ac:dyDescent="0.2">
      <c r="A2" s="177" t="s">
        <v>484</v>
      </c>
      <c r="B2" s="193"/>
      <c r="C2" s="193"/>
      <c r="D2" s="193"/>
      <c r="E2" s="193"/>
      <c r="F2" s="193"/>
      <c r="G2" s="48" t="s">
        <v>181</v>
      </c>
      <c r="H2" s="49" t="s">
        <v>645</v>
      </c>
    </row>
    <row r="3" spans="1:10" ht="18.95" customHeight="1" x14ac:dyDescent="0.2">
      <c r="A3" s="177" t="str">
        <f>'Notas a los Edos Financieros'!A3</f>
        <v>Correspondiente del 1 de enero al 31  de diciembre de 2021</v>
      </c>
      <c r="B3" s="193"/>
      <c r="C3" s="193"/>
      <c r="D3" s="193"/>
      <c r="E3" s="193"/>
      <c r="F3" s="193"/>
      <c r="G3" s="48" t="s">
        <v>182</v>
      </c>
      <c r="H3" s="49">
        <v>4</v>
      </c>
    </row>
    <row r="4" spans="1:10" x14ac:dyDescent="0.2">
      <c r="A4" s="51" t="s">
        <v>183</v>
      </c>
      <c r="B4" s="52"/>
      <c r="C4" s="52"/>
      <c r="D4" s="52"/>
      <c r="E4" s="52"/>
      <c r="F4" s="52"/>
      <c r="G4" s="52"/>
      <c r="H4" s="52"/>
    </row>
    <row r="7" spans="1:10" ht="24.95" customHeight="1" x14ac:dyDescent="0.2">
      <c r="A7" s="129" t="s">
        <v>146</v>
      </c>
      <c r="B7" s="129" t="s">
        <v>479</v>
      </c>
      <c r="C7" s="128" t="s">
        <v>163</v>
      </c>
      <c r="D7" s="128" t="s">
        <v>480</v>
      </c>
      <c r="E7" s="128" t="s">
        <v>481</v>
      </c>
      <c r="F7" s="128" t="s">
        <v>162</v>
      </c>
      <c r="G7" s="128" t="s">
        <v>124</v>
      </c>
      <c r="H7" s="128" t="s">
        <v>165</v>
      </c>
      <c r="I7" s="128" t="s">
        <v>166</v>
      </c>
      <c r="J7" s="128" t="s">
        <v>167</v>
      </c>
    </row>
    <row r="8" spans="1:10" s="62" customFormat="1" x14ac:dyDescent="0.2">
      <c r="A8" s="61">
        <v>7000</v>
      </c>
      <c r="B8" s="62" t="s">
        <v>125</v>
      </c>
    </row>
    <row r="9" spans="1:10" x14ac:dyDescent="0.2">
      <c r="A9" s="50">
        <v>7110</v>
      </c>
      <c r="B9" s="50" t="s">
        <v>124</v>
      </c>
      <c r="C9" s="55">
        <v>0</v>
      </c>
      <c r="D9" s="55">
        <v>0</v>
      </c>
      <c r="E9" s="55">
        <v>0</v>
      </c>
      <c r="F9" s="55">
        <v>0</v>
      </c>
    </row>
    <row r="10" spans="1:10" x14ac:dyDescent="0.2">
      <c r="A10" s="50">
        <v>7120</v>
      </c>
      <c r="B10" s="50" t="s">
        <v>123</v>
      </c>
      <c r="C10" s="55">
        <v>0</v>
      </c>
      <c r="D10" s="55">
        <v>0</v>
      </c>
      <c r="E10" s="55">
        <v>0</v>
      </c>
      <c r="F10" s="55">
        <v>0</v>
      </c>
    </row>
    <row r="11" spans="1:10" x14ac:dyDescent="0.2">
      <c r="A11" s="50">
        <v>7130</v>
      </c>
      <c r="B11" s="50" t="s">
        <v>122</v>
      </c>
      <c r="C11" s="55">
        <v>0</v>
      </c>
      <c r="D11" s="55">
        <v>0</v>
      </c>
      <c r="E11" s="55">
        <v>0</v>
      </c>
      <c r="F11" s="55">
        <v>0</v>
      </c>
    </row>
    <row r="12" spans="1:10" x14ac:dyDescent="0.2">
      <c r="A12" s="50">
        <v>7140</v>
      </c>
      <c r="B12" s="50" t="s">
        <v>121</v>
      </c>
      <c r="C12" s="55">
        <v>0</v>
      </c>
      <c r="D12" s="55">
        <v>0</v>
      </c>
      <c r="E12" s="55">
        <v>0</v>
      </c>
      <c r="F12" s="55">
        <v>0</v>
      </c>
    </row>
    <row r="13" spans="1:10" x14ac:dyDescent="0.2">
      <c r="A13" s="50">
        <v>7150</v>
      </c>
      <c r="B13" s="50" t="s">
        <v>120</v>
      </c>
      <c r="C13" s="55">
        <v>0</v>
      </c>
      <c r="D13" s="55">
        <v>0</v>
      </c>
      <c r="E13" s="55">
        <v>0</v>
      </c>
      <c r="F13" s="55">
        <v>0</v>
      </c>
    </row>
    <row r="14" spans="1:10" x14ac:dyDescent="0.2">
      <c r="A14" s="50">
        <v>7160</v>
      </c>
      <c r="B14" s="50" t="s">
        <v>119</v>
      </c>
      <c r="C14" s="55">
        <v>0</v>
      </c>
      <c r="D14" s="55">
        <v>0</v>
      </c>
      <c r="E14" s="55">
        <v>0</v>
      </c>
      <c r="F14" s="55">
        <v>0</v>
      </c>
    </row>
    <row r="15" spans="1:10" x14ac:dyDescent="0.2">
      <c r="A15" s="50">
        <v>7210</v>
      </c>
      <c r="B15" s="50" t="s">
        <v>118</v>
      </c>
      <c r="C15" s="55">
        <v>0</v>
      </c>
      <c r="D15" s="55">
        <v>0</v>
      </c>
      <c r="E15" s="55">
        <v>0</v>
      </c>
      <c r="F15" s="55">
        <v>0</v>
      </c>
    </row>
    <row r="16" spans="1:10" x14ac:dyDescent="0.2">
      <c r="A16" s="50">
        <v>7220</v>
      </c>
      <c r="B16" s="50" t="s">
        <v>117</v>
      </c>
      <c r="C16" s="55">
        <v>0</v>
      </c>
      <c r="D16" s="55">
        <v>0</v>
      </c>
      <c r="E16" s="55">
        <v>0</v>
      </c>
      <c r="F16" s="55">
        <v>0</v>
      </c>
    </row>
    <row r="17" spans="1:6" x14ac:dyDescent="0.2">
      <c r="A17" s="50">
        <v>7230</v>
      </c>
      <c r="B17" s="50" t="s">
        <v>116</v>
      </c>
      <c r="C17" s="55">
        <v>0</v>
      </c>
      <c r="D17" s="55">
        <v>0</v>
      </c>
      <c r="E17" s="55">
        <v>0</v>
      </c>
      <c r="F17" s="55">
        <v>0</v>
      </c>
    </row>
    <row r="18" spans="1:6" x14ac:dyDescent="0.2">
      <c r="A18" s="50">
        <v>7240</v>
      </c>
      <c r="B18" s="50" t="s">
        <v>115</v>
      </c>
      <c r="C18" s="55">
        <v>0</v>
      </c>
      <c r="D18" s="55">
        <v>0</v>
      </c>
      <c r="E18" s="55">
        <v>0</v>
      </c>
      <c r="F18" s="55">
        <v>0</v>
      </c>
    </row>
    <row r="19" spans="1:6" x14ac:dyDescent="0.2">
      <c r="A19" s="50">
        <v>7250</v>
      </c>
      <c r="B19" s="50" t="s">
        <v>114</v>
      </c>
      <c r="C19" s="55">
        <v>0</v>
      </c>
      <c r="D19" s="55">
        <v>0</v>
      </c>
      <c r="E19" s="55">
        <v>0</v>
      </c>
      <c r="F19" s="55">
        <v>0</v>
      </c>
    </row>
    <row r="20" spans="1:6" x14ac:dyDescent="0.2">
      <c r="A20" s="50">
        <v>7260</v>
      </c>
      <c r="B20" s="50" t="s">
        <v>113</v>
      </c>
      <c r="C20" s="55">
        <v>0</v>
      </c>
      <c r="D20" s="55">
        <v>0</v>
      </c>
      <c r="E20" s="55">
        <v>0</v>
      </c>
      <c r="F20" s="55">
        <v>0</v>
      </c>
    </row>
    <row r="21" spans="1:6" x14ac:dyDescent="0.2">
      <c r="A21" s="50">
        <v>7310</v>
      </c>
      <c r="B21" s="50" t="s">
        <v>112</v>
      </c>
      <c r="C21" s="55">
        <v>0</v>
      </c>
      <c r="D21" s="55">
        <v>0</v>
      </c>
      <c r="E21" s="55">
        <v>0</v>
      </c>
      <c r="F21" s="55">
        <v>0</v>
      </c>
    </row>
    <row r="22" spans="1:6" x14ac:dyDescent="0.2">
      <c r="A22" s="50">
        <v>7320</v>
      </c>
      <c r="B22" s="50" t="s">
        <v>111</v>
      </c>
      <c r="C22" s="55">
        <v>0</v>
      </c>
      <c r="D22" s="55">
        <v>0</v>
      </c>
      <c r="E22" s="55">
        <v>0</v>
      </c>
      <c r="F22" s="55">
        <v>0</v>
      </c>
    </row>
    <row r="23" spans="1:6" x14ac:dyDescent="0.2">
      <c r="A23" s="50">
        <v>7330</v>
      </c>
      <c r="B23" s="50" t="s">
        <v>110</v>
      </c>
      <c r="C23" s="55">
        <v>0</v>
      </c>
      <c r="D23" s="55">
        <v>0</v>
      </c>
      <c r="E23" s="55">
        <v>0</v>
      </c>
      <c r="F23" s="55">
        <v>0</v>
      </c>
    </row>
    <row r="24" spans="1:6" x14ac:dyDescent="0.2">
      <c r="A24" s="50">
        <v>7340</v>
      </c>
      <c r="B24" s="50" t="s">
        <v>109</v>
      </c>
      <c r="C24" s="55">
        <v>0</v>
      </c>
      <c r="D24" s="55">
        <v>0</v>
      </c>
      <c r="E24" s="55">
        <v>0</v>
      </c>
      <c r="F24" s="55">
        <v>0</v>
      </c>
    </row>
    <row r="25" spans="1:6" x14ac:dyDescent="0.2">
      <c r="A25" s="50">
        <v>7350</v>
      </c>
      <c r="B25" s="50" t="s">
        <v>108</v>
      </c>
      <c r="C25" s="55">
        <v>0</v>
      </c>
      <c r="D25" s="55">
        <v>0</v>
      </c>
      <c r="E25" s="55">
        <v>0</v>
      </c>
      <c r="F25" s="55">
        <v>0</v>
      </c>
    </row>
    <row r="26" spans="1:6" x14ac:dyDescent="0.2">
      <c r="A26" s="50">
        <v>7360</v>
      </c>
      <c r="B26" s="50" t="s">
        <v>107</v>
      </c>
      <c r="C26" s="55">
        <v>0</v>
      </c>
      <c r="D26" s="55">
        <v>0</v>
      </c>
      <c r="E26" s="55">
        <v>0</v>
      </c>
      <c r="F26" s="55">
        <v>0</v>
      </c>
    </row>
    <row r="27" spans="1:6" x14ac:dyDescent="0.2">
      <c r="A27" s="50">
        <v>7410</v>
      </c>
      <c r="B27" s="50" t="s">
        <v>106</v>
      </c>
      <c r="C27" s="55">
        <v>0</v>
      </c>
      <c r="D27" s="55">
        <v>0</v>
      </c>
      <c r="E27" s="55">
        <v>0</v>
      </c>
      <c r="F27" s="55">
        <v>0</v>
      </c>
    </row>
    <row r="28" spans="1:6" x14ac:dyDescent="0.2">
      <c r="A28" s="50">
        <v>7420</v>
      </c>
      <c r="B28" s="50" t="s">
        <v>105</v>
      </c>
      <c r="C28" s="55">
        <v>0</v>
      </c>
      <c r="D28" s="55">
        <v>0</v>
      </c>
      <c r="E28" s="55">
        <v>0</v>
      </c>
      <c r="F28" s="55">
        <v>0</v>
      </c>
    </row>
    <row r="29" spans="1:6" x14ac:dyDescent="0.2">
      <c r="A29" s="50">
        <v>7510</v>
      </c>
      <c r="B29" s="50" t="s">
        <v>104</v>
      </c>
      <c r="C29" s="55">
        <v>0</v>
      </c>
      <c r="D29" s="55">
        <v>0</v>
      </c>
      <c r="E29" s="55">
        <v>0</v>
      </c>
      <c r="F29" s="55">
        <v>0</v>
      </c>
    </row>
    <row r="30" spans="1:6" x14ac:dyDescent="0.2">
      <c r="A30" s="50">
        <v>7520</v>
      </c>
      <c r="B30" s="50" t="s">
        <v>103</v>
      </c>
      <c r="C30" s="55">
        <v>0</v>
      </c>
      <c r="D30" s="55">
        <v>0</v>
      </c>
      <c r="E30" s="55">
        <v>0</v>
      </c>
      <c r="F30" s="55">
        <v>0</v>
      </c>
    </row>
    <row r="31" spans="1:6" x14ac:dyDescent="0.2">
      <c r="A31" s="50">
        <v>7610</v>
      </c>
      <c r="B31" s="50" t="s">
        <v>102</v>
      </c>
      <c r="C31" s="55">
        <v>0</v>
      </c>
      <c r="D31" s="55">
        <v>0</v>
      </c>
      <c r="E31" s="55">
        <v>0</v>
      </c>
      <c r="F31" s="55">
        <v>0</v>
      </c>
    </row>
    <row r="32" spans="1:6" x14ac:dyDescent="0.2">
      <c r="A32" s="50">
        <v>7620</v>
      </c>
      <c r="B32" s="50" t="s">
        <v>101</v>
      </c>
      <c r="C32" s="156">
        <v>0</v>
      </c>
      <c r="D32" s="156">
        <v>0</v>
      </c>
      <c r="E32" s="156">
        <v>0</v>
      </c>
      <c r="F32" s="156">
        <v>0</v>
      </c>
    </row>
    <row r="33" spans="1:8" x14ac:dyDescent="0.2">
      <c r="A33" s="50">
        <v>7630</v>
      </c>
      <c r="B33" s="50" t="s">
        <v>100</v>
      </c>
      <c r="C33" s="156">
        <v>0</v>
      </c>
      <c r="D33" s="156">
        <v>0</v>
      </c>
      <c r="E33" s="156">
        <v>0</v>
      </c>
      <c r="F33" s="156">
        <v>0</v>
      </c>
    </row>
    <row r="34" spans="1:8" x14ac:dyDescent="0.2">
      <c r="A34" s="50">
        <v>7640</v>
      </c>
      <c r="B34" s="50" t="s">
        <v>99</v>
      </c>
      <c r="C34" s="156">
        <v>0</v>
      </c>
      <c r="D34" s="156">
        <v>0</v>
      </c>
      <c r="E34" s="156">
        <v>0</v>
      </c>
      <c r="F34" s="156">
        <v>0</v>
      </c>
    </row>
    <row r="35" spans="1:8" x14ac:dyDescent="0.2">
      <c r="A35" s="50">
        <v>77001</v>
      </c>
      <c r="B35" s="50" t="s">
        <v>629</v>
      </c>
      <c r="C35" s="156">
        <v>13512702.369999999</v>
      </c>
      <c r="D35" s="156">
        <v>94019990.819999993</v>
      </c>
      <c r="E35" s="156">
        <v>48596792.759999998</v>
      </c>
      <c r="F35" s="156">
        <v>58935900.43</v>
      </c>
    </row>
    <row r="36" spans="1:8" x14ac:dyDescent="0.2">
      <c r="A36" s="50">
        <v>77002</v>
      </c>
      <c r="B36" s="50" t="s">
        <v>630</v>
      </c>
      <c r="C36" s="156">
        <v>13512702.369999999</v>
      </c>
      <c r="D36" s="156">
        <v>48596792.759999998</v>
      </c>
      <c r="E36" s="156">
        <v>94019990.819999993</v>
      </c>
      <c r="F36" s="156">
        <v>58935900.43</v>
      </c>
    </row>
    <row r="37" spans="1:8" x14ac:dyDescent="0.2">
      <c r="A37" s="50">
        <v>78001</v>
      </c>
      <c r="B37" s="50" t="s">
        <v>631</v>
      </c>
      <c r="C37" s="156">
        <v>5800000</v>
      </c>
      <c r="D37" s="156">
        <v>0</v>
      </c>
      <c r="E37" s="156">
        <v>5800000</v>
      </c>
      <c r="F37" s="156">
        <v>0</v>
      </c>
    </row>
    <row r="38" spans="1:8" x14ac:dyDescent="0.2">
      <c r="A38" s="50">
        <v>78002</v>
      </c>
      <c r="B38" s="50" t="s">
        <v>632</v>
      </c>
      <c r="C38" s="156">
        <v>5800000</v>
      </c>
      <c r="D38" s="156">
        <v>5800000</v>
      </c>
      <c r="E38" s="156">
        <v>0</v>
      </c>
      <c r="F38" s="156">
        <v>0</v>
      </c>
    </row>
    <row r="39" spans="1:8" x14ac:dyDescent="0.2">
      <c r="A39" s="50">
        <v>79100</v>
      </c>
      <c r="B39" s="50" t="s">
        <v>633</v>
      </c>
      <c r="C39" s="156">
        <v>160000</v>
      </c>
      <c r="D39" s="156">
        <v>95000</v>
      </c>
      <c r="E39" s="156">
        <v>160000</v>
      </c>
      <c r="F39" s="156">
        <v>95000</v>
      </c>
    </row>
    <row r="40" spans="1:8" x14ac:dyDescent="0.2">
      <c r="A40" s="50">
        <v>79200</v>
      </c>
      <c r="B40" s="50" t="s">
        <v>634</v>
      </c>
      <c r="C40" s="156">
        <v>160000</v>
      </c>
      <c r="D40" s="156">
        <v>160000</v>
      </c>
      <c r="E40" s="156">
        <v>95000</v>
      </c>
      <c r="F40" s="156">
        <v>95000</v>
      </c>
    </row>
    <row r="41" spans="1:8" x14ac:dyDescent="0.2">
      <c r="A41" s="50">
        <v>70101</v>
      </c>
      <c r="B41" s="50" t="s">
        <v>639</v>
      </c>
      <c r="C41" s="156">
        <v>0</v>
      </c>
      <c r="D41" s="156">
        <v>5999077.6500000004</v>
      </c>
      <c r="E41" s="156">
        <v>0</v>
      </c>
      <c r="F41" s="156">
        <v>5999077.6500000004</v>
      </c>
    </row>
    <row r="42" spans="1:8" x14ac:dyDescent="0.2">
      <c r="A42" s="50">
        <v>70102</v>
      </c>
      <c r="B42" s="50" t="s">
        <v>640</v>
      </c>
      <c r="C42" s="156">
        <v>0</v>
      </c>
      <c r="D42" s="156">
        <v>0</v>
      </c>
      <c r="E42" s="156">
        <v>5999077.6500000004</v>
      </c>
      <c r="F42" s="156">
        <v>5999077.6500000004</v>
      </c>
    </row>
    <row r="43" spans="1:8" s="62" customFormat="1" x14ac:dyDescent="0.2">
      <c r="A43" s="61"/>
      <c r="C43" s="160">
        <v>0</v>
      </c>
      <c r="D43" s="156">
        <v>0</v>
      </c>
      <c r="E43" s="156">
        <v>0</v>
      </c>
      <c r="F43" s="156">
        <v>0</v>
      </c>
    </row>
    <row r="44" spans="1:8" x14ac:dyDescent="0.2">
      <c r="C44" s="156">
        <v>0</v>
      </c>
      <c r="D44" s="156">
        <v>0</v>
      </c>
      <c r="E44" s="156">
        <v>0</v>
      </c>
      <c r="F44" s="156">
        <v>0</v>
      </c>
    </row>
    <row r="45" spans="1:8" x14ac:dyDescent="0.2">
      <c r="A45" s="62">
        <v>8000</v>
      </c>
      <c r="B45" s="62" t="s">
        <v>97</v>
      </c>
      <c r="C45" s="156"/>
      <c r="D45" s="156"/>
      <c r="E45" s="156"/>
      <c r="F45" s="156"/>
    </row>
    <row r="46" spans="1:8" x14ac:dyDescent="0.2">
      <c r="A46" s="50">
        <v>8110</v>
      </c>
      <c r="B46" s="50" t="s">
        <v>96</v>
      </c>
      <c r="C46" s="156">
        <v>0</v>
      </c>
      <c r="D46" s="154">
        <v>185734982</v>
      </c>
      <c r="E46" s="154">
        <v>0</v>
      </c>
      <c r="F46" s="154">
        <v>185734982</v>
      </c>
      <c r="H46" s="155"/>
    </row>
    <row r="47" spans="1:8" x14ac:dyDescent="0.2">
      <c r="A47" s="50">
        <v>8120</v>
      </c>
      <c r="B47" s="50" t="s">
        <v>95</v>
      </c>
      <c r="C47" s="156">
        <v>0</v>
      </c>
      <c r="D47" s="154">
        <v>283489560.81999999</v>
      </c>
      <c r="E47" s="154">
        <v>362638781.80000001</v>
      </c>
      <c r="F47" s="154">
        <v>79149220.980000004</v>
      </c>
      <c r="H47" s="155"/>
    </row>
    <row r="48" spans="1:8" x14ac:dyDescent="0.2">
      <c r="A48" s="50">
        <v>8130</v>
      </c>
      <c r="B48" s="50" t="s">
        <v>94</v>
      </c>
      <c r="C48" s="156">
        <v>0</v>
      </c>
      <c r="D48" s="154">
        <v>176903799.80000001</v>
      </c>
      <c r="E48" s="154">
        <v>113656105.01000001</v>
      </c>
      <c r="F48" s="154">
        <v>63247694.789999999</v>
      </c>
      <c r="H48" s="155"/>
    </row>
    <row r="49" spans="1:8" x14ac:dyDescent="0.2">
      <c r="A49" s="50">
        <v>8140</v>
      </c>
      <c r="B49" s="50" t="s">
        <v>93</v>
      </c>
      <c r="C49" s="156">
        <v>0</v>
      </c>
      <c r="D49" s="154">
        <v>169458079.87</v>
      </c>
      <c r="E49" s="154">
        <v>169833455.81</v>
      </c>
      <c r="F49" s="154">
        <v>375375.94</v>
      </c>
      <c r="H49" s="155"/>
    </row>
    <row r="50" spans="1:8" x14ac:dyDescent="0.2">
      <c r="A50" s="50">
        <v>8150</v>
      </c>
      <c r="B50" s="50" t="s">
        <v>92</v>
      </c>
      <c r="C50" s="156">
        <v>0</v>
      </c>
      <c r="D50" s="154">
        <v>0</v>
      </c>
      <c r="E50" s="154">
        <v>169458079.87</v>
      </c>
      <c r="F50" s="154">
        <v>169458079.87</v>
      </c>
      <c r="H50" s="155"/>
    </row>
    <row r="51" spans="1:8" x14ac:dyDescent="0.2">
      <c r="A51" s="50">
        <v>8210</v>
      </c>
      <c r="B51" s="50" t="s">
        <v>91</v>
      </c>
      <c r="C51" s="156">
        <v>0</v>
      </c>
      <c r="D51" s="154">
        <v>0</v>
      </c>
      <c r="E51" s="154">
        <v>185734982</v>
      </c>
      <c r="F51" s="154">
        <v>185734982</v>
      </c>
      <c r="H51" s="155"/>
    </row>
    <row r="52" spans="1:8" x14ac:dyDescent="0.2">
      <c r="A52" s="50">
        <v>8220</v>
      </c>
      <c r="B52" s="50" t="s">
        <v>90</v>
      </c>
      <c r="C52" s="156">
        <v>0</v>
      </c>
      <c r="D52" s="154">
        <v>379647847.79000002</v>
      </c>
      <c r="E52" s="154">
        <v>306679553.08999997</v>
      </c>
      <c r="F52" s="154">
        <v>72968294.700000048</v>
      </c>
      <c r="G52" s="156"/>
      <c r="H52" s="155"/>
    </row>
    <row r="53" spans="1:8" x14ac:dyDescent="0.2">
      <c r="A53" s="50">
        <v>8230</v>
      </c>
      <c r="B53" s="50" t="s">
        <v>89</v>
      </c>
      <c r="C53" s="156">
        <v>0</v>
      </c>
      <c r="D53" s="154">
        <v>130665171</v>
      </c>
      <c r="E53" s="154">
        <v>193912865.78999999</v>
      </c>
      <c r="F53" s="154">
        <v>63247694.789999999</v>
      </c>
      <c r="G53" s="55"/>
      <c r="H53" s="155"/>
    </row>
    <row r="54" spans="1:8" x14ac:dyDescent="0.2">
      <c r="A54" s="50">
        <v>8240</v>
      </c>
      <c r="B54" s="50" t="s">
        <v>88</v>
      </c>
      <c r="C54" s="156">
        <v>0</v>
      </c>
      <c r="D54" s="154">
        <v>176014382.09</v>
      </c>
      <c r="E54" s="154">
        <v>176014382.09</v>
      </c>
      <c r="F54" s="154">
        <v>0</v>
      </c>
      <c r="G54" s="55"/>
      <c r="H54" s="155"/>
    </row>
    <row r="55" spans="1:8" x14ac:dyDescent="0.2">
      <c r="A55" s="50">
        <v>8250</v>
      </c>
      <c r="B55" s="50" t="s">
        <v>87</v>
      </c>
      <c r="C55" s="156">
        <v>0</v>
      </c>
      <c r="D55" s="154">
        <v>176014382.09</v>
      </c>
      <c r="E55" s="154">
        <v>166316818.59</v>
      </c>
      <c r="F55" s="154">
        <v>9697563.5</v>
      </c>
      <c r="H55" s="155"/>
    </row>
    <row r="56" spans="1:8" x14ac:dyDescent="0.2">
      <c r="A56" s="157">
        <v>8260</v>
      </c>
      <c r="B56" s="50" t="s">
        <v>86</v>
      </c>
      <c r="C56" s="156">
        <v>0</v>
      </c>
      <c r="D56" s="154">
        <v>166316818.59</v>
      </c>
      <c r="E56" s="154">
        <v>166316818.59</v>
      </c>
      <c r="F56" s="154">
        <v>0</v>
      </c>
      <c r="H56" s="155"/>
    </row>
    <row r="57" spans="1:8" x14ac:dyDescent="0.2">
      <c r="A57" s="157">
        <v>8270</v>
      </c>
      <c r="B57" s="41" t="s">
        <v>85</v>
      </c>
      <c r="C57" s="156">
        <v>0</v>
      </c>
      <c r="D57" s="154">
        <v>166316818.59</v>
      </c>
      <c r="E57" s="154">
        <v>0</v>
      </c>
      <c r="F57" s="154">
        <v>166316818.59</v>
      </c>
      <c r="H57" s="155"/>
    </row>
    <row r="58" spans="1:8" x14ac:dyDescent="0.2">
      <c r="C58" s="156"/>
      <c r="D58" s="156"/>
      <c r="E58" s="156"/>
      <c r="F58" s="156"/>
    </row>
    <row r="59" spans="1:8" x14ac:dyDescent="0.2">
      <c r="B59" s="50" t="s">
        <v>614</v>
      </c>
    </row>
  </sheetData>
  <sheetProtection formatCells="0" formatColumns="0" formatRows="0" insertColumns="0" insertRows="0" insertHyperlinks="0" deleteColumns="0" deleteRows="0" sort="0" autoFilter="0" pivotTables="0"/>
  <mergeCells count="3">
    <mergeCell ref="A1:F1"/>
    <mergeCell ref="A2:F2"/>
    <mergeCell ref="A3:F3"/>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pageSetUpPr fitToPage="1"/>
  </sheetPr>
  <dimension ref="A1:H30"/>
  <sheetViews>
    <sheetView showGridLines="0" zoomScaleNormal="100" zoomScaleSheetLayoutView="100" workbookViewId="0">
      <selection activeCell="D18" sqref="D18"/>
    </sheetView>
  </sheetViews>
  <sheetFormatPr baseColWidth="10" defaultColWidth="0" defaultRowHeight="11.25" x14ac:dyDescent="0.2"/>
  <cols>
    <col min="1" max="1" width="30.28515625" style="2" customWidth="1"/>
    <col min="2" max="2" width="42.140625" style="2" customWidth="1"/>
    <col min="3" max="3" width="18.7109375" style="2" bestFit="1" customWidth="1"/>
    <col min="4" max="4" width="17" style="2" bestFit="1" customWidth="1"/>
    <col min="5" max="5" width="13.140625" style="2" customWidth="1"/>
    <col min="6" max="6" width="11.42578125" style="2" customWidth="1"/>
    <col min="7" max="8" width="11.7109375" style="2" hidden="1" customWidth="1"/>
    <col min="9" max="16384" width="11.42578125" style="2" hidden="1"/>
  </cols>
  <sheetData>
    <row r="1" spans="1:8" ht="15" customHeight="1" x14ac:dyDescent="0.2">
      <c r="B1" s="123" t="s">
        <v>50</v>
      </c>
      <c r="C1" s="124"/>
      <c r="D1" s="124"/>
      <c r="E1" s="125"/>
    </row>
    <row r="2" spans="1:8" ht="15" customHeight="1" x14ac:dyDescent="0.2">
      <c r="A2" s="3" t="s">
        <v>31</v>
      </c>
    </row>
    <row r="3" spans="1:8" x14ac:dyDescent="0.2">
      <c r="A3" s="1"/>
    </row>
    <row r="4" spans="1:8" s="6" customFormat="1" x14ac:dyDescent="0.2">
      <c r="A4" s="5" t="s">
        <v>33</v>
      </c>
    </row>
    <row r="5" spans="1:8" s="6" customFormat="1" ht="39.950000000000003" customHeight="1" x14ac:dyDescent="0.2">
      <c r="A5" s="194" t="s">
        <v>34</v>
      </c>
      <c r="B5" s="194"/>
      <c r="C5" s="194"/>
      <c r="D5" s="194"/>
      <c r="E5" s="194"/>
      <c r="H5" s="8"/>
    </row>
    <row r="6" spans="1:8" s="6" customFormat="1" x14ac:dyDescent="0.2">
      <c r="A6" s="7"/>
      <c r="B6" s="7"/>
      <c r="C6" s="7"/>
      <c r="D6" s="7"/>
      <c r="H6" s="8"/>
    </row>
    <row r="7" spans="1:8" s="6" customFormat="1" ht="12.75" x14ac:dyDescent="0.2">
      <c r="A7" s="8" t="s">
        <v>35</v>
      </c>
      <c r="B7" s="8"/>
      <c r="C7" s="8"/>
      <c r="D7" s="8"/>
    </row>
    <row r="8" spans="1:8" s="6" customFormat="1" x14ac:dyDescent="0.2">
      <c r="A8" s="8"/>
      <c r="B8" s="8"/>
      <c r="C8" s="8"/>
      <c r="D8" s="8"/>
    </row>
    <row r="9" spans="1:8" s="6" customFormat="1" x14ac:dyDescent="0.2">
      <c r="A9" s="62" t="s">
        <v>125</v>
      </c>
      <c r="B9" s="8"/>
      <c r="C9" s="8"/>
      <c r="D9" s="8"/>
    </row>
    <row r="10" spans="1:8" s="6" customFormat="1" ht="26.1" customHeight="1" x14ac:dyDescent="0.2">
      <c r="A10" s="118" t="s">
        <v>590</v>
      </c>
      <c r="B10" s="195" t="s">
        <v>36</v>
      </c>
      <c r="C10" s="195"/>
      <c r="D10" s="195"/>
      <c r="E10" s="195"/>
    </row>
    <row r="11" spans="1:8" s="6" customFormat="1" ht="12.95" customHeight="1" x14ac:dyDescent="0.2">
      <c r="A11" s="119" t="s">
        <v>591</v>
      </c>
      <c r="B11" s="9" t="s">
        <v>37</v>
      </c>
      <c r="C11" s="9"/>
      <c r="D11" s="9"/>
      <c r="E11" s="9"/>
    </row>
    <row r="12" spans="1:8" s="6" customFormat="1" ht="26.1" customHeight="1" x14ac:dyDescent="0.2">
      <c r="A12" s="119" t="s">
        <v>592</v>
      </c>
      <c r="B12" s="195" t="s">
        <v>38</v>
      </c>
      <c r="C12" s="195"/>
      <c r="D12" s="195"/>
      <c r="E12" s="195"/>
    </row>
    <row r="13" spans="1:8" s="6" customFormat="1" ht="26.1" customHeight="1" x14ac:dyDescent="0.2">
      <c r="A13" s="119" t="s">
        <v>593</v>
      </c>
      <c r="B13" s="195" t="s">
        <v>39</v>
      </c>
      <c r="C13" s="195"/>
      <c r="D13" s="195"/>
      <c r="E13" s="195"/>
    </row>
    <row r="14" spans="1:8" s="6" customFormat="1" ht="11.25" customHeight="1" x14ac:dyDescent="0.2">
      <c r="A14" s="13"/>
      <c r="B14" s="10"/>
      <c r="C14" s="10"/>
      <c r="D14" s="10"/>
      <c r="E14" s="10"/>
    </row>
    <row r="15" spans="1:8" s="6" customFormat="1" ht="39" customHeight="1" x14ac:dyDescent="0.2">
      <c r="A15" s="118" t="s">
        <v>594</v>
      </c>
      <c r="B15" s="9" t="s">
        <v>40</v>
      </c>
    </row>
    <row r="16" spans="1:8" s="6" customFormat="1" ht="12.95" customHeight="1" x14ac:dyDescent="0.2">
      <c r="A16" s="119" t="s">
        <v>589</v>
      </c>
    </row>
    <row r="17" spans="1:4" s="6" customFormat="1" ht="12.95" customHeight="1" x14ac:dyDescent="0.2">
      <c r="A17" s="9"/>
    </row>
    <row r="18" spans="1:4" s="6" customFormat="1" ht="12.95" customHeight="1" x14ac:dyDescent="0.2">
      <c r="A18" s="62" t="s">
        <v>97</v>
      </c>
    </row>
    <row r="19" spans="1:4" s="6" customFormat="1" ht="12.95" customHeight="1" x14ac:dyDescent="0.2">
      <c r="A19" s="120" t="s">
        <v>587</v>
      </c>
    </row>
    <row r="20" spans="1:4" s="6" customFormat="1" ht="12.95" customHeight="1" x14ac:dyDescent="0.2">
      <c r="A20" s="120" t="s">
        <v>588</v>
      </c>
    </row>
    <row r="21" spans="1:4" s="6" customFormat="1" x14ac:dyDescent="0.2">
      <c r="A21" s="8"/>
    </row>
    <row r="22" spans="1:4" s="6" customFormat="1" x14ac:dyDescent="0.2">
      <c r="A22" s="8" t="s">
        <v>607</v>
      </c>
      <c r="B22" s="8"/>
      <c r="C22" s="8"/>
      <c r="D22" s="8"/>
    </row>
    <row r="23" spans="1:4" s="6" customFormat="1" x14ac:dyDescent="0.2">
      <c r="A23" s="8" t="s">
        <v>513</v>
      </c>
      <c r="B23" s="8"/>
      <c r="C23" s="8"/>
      <c r="D23" s="8"/>
    </row>
    <row r="24" spans="1:4" s="6" customFormat="1" x14ac:dyDescent="0.2">
      <c r="A24" s="8" t="s">
        <v>514</v>
      </c>
      <c r="B24" s="8"/>
      <c r="C24" s="8"/>
      <c r="D24" s="8"/>
    </row>
    <row r="25" spans="1:4" s="6" customFormat="1" x14ac:dyDescent="0.2">
      <c r="A25" s="8" t="s">
        <v>515</v>
      </c>
      <c r="B25" s="8"/>
      <c r="C25" s="8"/>
      <c r="D25" s="8"/>
    </row>
    <row r="26" spans="1:4" s="6" customFormat="1" x14ac:dyDescent="0.2">
      <c r="A26" s="8" t="s">
        <v>516</v>
      </c>
      <c r="B26" s="8"/>
      <c r="C26" s="8"/>
      <c r="D26" s="8"/>
    </row>
    <row r="27" spans="1:4" s="6" customFormat="1" x14ac:dyDescent="0.2">
      <c r="A27" s="8"/>
      <c r="B27" s="8"/>
      <c r="C27" s="8"/>
      <c r="D27" s="8"/>
    </row>
    <row r="28" spans="1:4" s="6" customFormat="1" ht="12" x14ac:dyDescent="0.2">
      <c r="A28" s="13" t="s">
        <v>98</v>
      </c>
      <c r="B28" s="8"/>
      <c r="C28" s="8"/>
      <c r="D28" s="8"/>
    </row>
    <row r="29" spans="1:4" s="6" customFormat="1" x14ac:dyDescent="0.2">
      <c r="A29" s="8"/>
      <c r="B29" s="8"/>
      <c r="C29" s="8"/>
      <c r="D29" s="8"/>
    </row>
    <row r="30" spans="1:4" x14ac:dyDescent="0.2">
      <c r="A30" s="130" t="s">
        <v>608</v>
      </c>
    </row>
  </sheetData>
  <mergeCells count="4">
    <mergeCell ref="A5:E5"/>
    <mergeCell ref="B10:E10"/>
    <mergeCell ref="B12:E12"/>
    <mergeCell ref="B13:E13"/>
  </mergeCells>
  <pageMargins left="0.70866141732283472" right="0.70866141732283472" top="0.74803149606299213" bottom="0.74803149606299213" header="0.31496062992125984" footer="0.31496062992125984"/>
  <pageSetup scale="79" orientation="landscape" r:id="rId1"/>
  <headerFooter>
    <oddHeader>&amp;CNOTAS A LOS ESTADOS FINANCIEROS</oddHeader>
    <oddFooter>&amp;L&amp;F&amp;R&amp;A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rgb="FF00B050"/>
  </sheetPr>
  <dimension ref="A1:H144"/>
  <sheetViews>
    <sheetView zoomScale="90" zoomScaleNormal="90" workbookViewId="0">
      <selection activeCell="C104" sqref="C104:C112"/>
    </sheetView>
  </sheetViews>
  <sheetFormatPr baseColWidth="10" defaultColWidth="9.140625" defaultRowHeight="11.25" x14ac:dyDescent="0.2"/>
  <cols>
    <col min="1" max="1" width="10" style="41" customWidth="1"/>
    <col min="2" max="2" width="64.5703125" style="41" bestFit="1" customWidth="1"/>
    <col min="3" max="3" width="16.42578125" style="41" bestFit="1" customWidth="1"/>
    <col min="4" max="4" width="19.140625" style="41" customWidth="1"/>
    <col min="5" max="5" width="24.5703125" style="41" customWidth="1"/>
    <col min="6" max="6" width="22.7109375" style="41" customWidth="1"/>
    <col min="7" max="7" width="16.7109375" style="41" customWidth="1"/>
    <col min="8" max="8" width="51.42578125" style="141" customWidth="1"/>
    <col min="9" max="16384" width="9.140625" style="41"/>
  </cols>
  <sheetData>
    <row r="1" spans="1:8" s="38" customFormat="1" ht="18.95" customHeight="1" x14ac:dyDescent="0.25">
      <c r="A1" s="171" t="str">
        <f>'Notas a los Edos Financieros'!A1</f>
        <v>PATRONATO DE LA FERIA ESTATAL DE LEON Y PARQUE ECOLOGICO</v>
      </c>
      <c r="B1" s="172"/>
      <c r="C1" s="172"/>
      <c r="D1" s="172"/>
      <c r="E1" s="172"/>
      <c r="F1" s="172"/>
      <c r="G1" s="36" t="s">
        <v>179</v>
      </c>
      <c r="H1" s="138">
        <f>'Notas a los Edos Financieros'!D1</f>
        <v>2021</v>
      </c>
    </row>
    <row r="2" spans="1:8" s="38" customFormat="1" ht="18.95" customHeight="1" x14ac:dyDescent="0.25">
      <c r="A2" s="171" t="s">
        <v>180</v>
      </c>
      <c r="B2" s="172"/>
      <c r="C2" s="172"/>
      <c r="D2" s="172"/>
      <c r="E2" s="172"/>
      <c r="F2" s="172"/>
      <c r="G2" s="36" t="s">
        <v>181</v>
      </c>
      <c r="H2" s="138" t="s">
        <v>606</v>
      </c>
    </row>
    <row r="3" spans="1:8" s="38" customFormat="1" ht="18.95" customHeight="1" x14ac:dyDescent="0.25">
      <c r="A3" s="171" t="str">
        <f>'Notas a los Edos Financieros'!A3</f>
        <v>Correspondiente del 1 de enero al 31  de diciembre de 2021</v>
      </c>
      <c r="B3" s="172"/>
      <c r="C3" s="172"/>
      <c r="D3" s="172"/>
      <c r="E3" s="172"/>
      <c r="F3" s="172"/>
      <c r="G3" s="36" t="s">
        <v>182</v>
      </c>
      <c r="H3" s="138">
        <v>4</v>
      </c>
    </row>
    <row r="4" spans="1:8" x14ac:dyDescent="0.2">
      <c r="A4" s="39" t="s">
        <v>183</v>
      </c>
      <c r="B4" s="40"/>
      <c r="C4" s="40"/>
      <c r="D4" s="40"/>
      <c r="E4" s="40"/>
      <c r="F4" s="40"/>
      <c r="G4" s="40"/>
      <c r="H4" s="139"/>
    </row>
    <row r="6" spans="1:8" x14ac:dyDescent="0.2">
      <c r="A6" s="40" t="s">
        <v>574</v>
      </c>
      <c r="B6" s="40"/>
      <c r="C6" s="40"/>
      <c r="D6" s="40"/>
      <c r="E6" s="40"/>
      <c r="F6" s="40"/>
      <c r="G6" s="40"/>
      <c r="H6" s="139"/>
    </row>
    <row r="7" spans="1:8" x14ac:dyDescent="0.2">
      <c r="A7" s="42" t="s">
        <v>146</v>
      </c>
      <c r="B7" s="42" t="s">
        <v>143</v>
      </c>
      <c r="C7" s="42" t="s">
        <v>144</v>
      </c>
      <c r="D7" s="42" t="s">
        <v>145</v>
      </c>
      <c r="E7" s="42"/>
      <c r="F7" s="42"/>
      <c r="G7" s="42"/>
      <c r="H7" s="140"/>
    </row>
    <row r="8" spans="1:8" ht="33.75" x14ac:dyDescent="0.2">
      <c r="A8" s="43">
        <v>1114</v>
      </c>
      <c r="B8" s="159" t="s">
        <v>184</v>
      </c>
      <c r="C8" s="136">
        <v>32567101.350000001</v>
      </c>
      <c r="D8" s="137" t="s">
        <v>616</v>
      </c>
    </row>
    <row r="9" spans="1:8" x14ac:dyDescent="0.2">
      <c r="A9" s="43">
        <v>1115</v>
      </c>
      <c r="B9" s="159" t="s">
        <v>185</v>
      </c>
      <c r="C9" s="136">
        <v>0</v>
      </c>
      <c r="D9" s="159"/>
    </row>
    <row r="10" spans="1:8" x14ac:dyDescent="0.2">
      <c r="A10" s="43">
        <v>1121</v>
      </c>
      <c r="B10" s="159" t="s">
        <v>186</v>
      </c>
      <c r="C10" s="136">
        <v>0</v>
      </c>
      <c r="D10" s="159"/>
    </row>
    <row r="11" spans="1:8" x14ac:dyDescent="0.2">
      <c r="A11" s="43">
        <v>1211</v>
      </c>
      <c r="B11" s="159" t="s">
        <v>187</v>
      </c>
      <c r="C11" s="136">
        <v>0</v>
      </c>
      <c r="D11" s="159"/>
    </row>
    <row r="13" spans="1:8" x14ac:dyDescent="0.2">
      <c r="A13" s="40" t="s">
        <v>575</v>
      </c>
      <c r="B13" s="40"/>
      <c r="C13" s="40"/>
      <c r="D13" s="40"/>
      <c r="E13" s="40"/>
      <c r="F13" s="40"/>
      <c r="G13" s="40"/>
      <c r="H13" s="139"/>
    </row>
    <row r="14" spans="1:8" x14ac:dyDescent="0.2">
      <c r="A14" s="42" t="s">
        <v>146</v>
      </c>
      <c r="B14" s="42" t="s">
        <v>143</v>
      </c>
      <c r="C14" s="42" t="s">
        <v>144</v>
      </c>
      <c r="D14" s="42">
        <v>2020</v>
      </c>
      <c r="E14" s="42">
        <f>D14-1</f>
        <v>2019</v>
      </c>
      <c r="F14" s="42">
        <f>E14-1</f>
        <v>2018</v>
      </c>
      <c r="G14" s="42">
        <f>F14-1</f>
        <v>2017</v>
      </c>
      <c r="H14" s="140" t="s">
        <v>170</v>
      </c>
    </row>
    <row r="15" spans="1:8" x14ac:dyDescent="0.2">
      <c r="A15" s="43">
        <v>1122</v>
      </c>
      <c r="B15" s="41" t="s">
        <v>188</v>
      </c>
      <c r="C15" s="136">
        <v>1439487.5</v>
      </c>
      <c r="D15" s="45">
        <v>2276273</v>
      </c>
      <c r="E15" s="45">
        <v>690517.65</v>
      </c>
      <c r="F15" s="45">
        <v>108095.35</v>
      </c>
      <c r="G15" s="45">
        <v>15547.98</v>
      </c>
    </row>
    <row r="16" spans="1:8" x14ac:dyDescent="0.2">
      <c r="A16" s="43">
        <v>1124</v>
      </c>
      <c r="B16" s="41" t="s">
        <v>189</v>
      </c>
      <c r="C16" s="136">
        <v>2596.31</v>
      </c>
      <c r="D16" s="45">
        <v>2596.31</v>
      </c>
      <c r="E16" s="45">
        <v>2596.31</v>
      </c>
      <c r="F16" s="45">
        <v>2596.33</v>
      </c>
      <c r="G16" s="45">
        <v>2596.3200000000002</v>
      </c>
    </row>
    <row r="18" spans="1:8" x14ac:dyDescent="0.2">
      <c r="A18" s="40" t="s">
        <v>576</v>
      </c>
      <c r="B18" s="40"/>
      <c r="C18" s="40"/>
      <c r="D18" s="40"/>
      <c r="E18" s="40"/>
      <c r="F18" s="40"/>
      <c r="G18" s="40"/>
      <c r="H18" s="139"/>
    </row>
    <row r="19" spans="1:8" x14ac:dyDescent="0.2">
      <c r="A19" s="42" t="s">
        <v>146</v>
      </c>
      <c r="B19" s="42" t="s">
        <v>143</v>
      </c>
      <c r="C19" s="42" t="s">
        <v>144</v>
      </c>
      <c r="D19" s="42" t="s">
        <v>190</v>
      </c>
      <c r="E19" s="42" t="s">
        <v>191</v>
      </c>
      <c r="F19" s="42" t="s">
        <v>192</v>
      </c>
      <c r="G19" s="42" t="s">
        <v>193</v>
      </c>
      <c r="H19" s="140" t="s">
        <v>194</v>
      </c>
    </row>
    <row r="20" spans="1:8" s="159" customFormat="1" ht="45" x14ac:dyDescent="0.2">
      <c r="A20" s="158">
        <v>1123</v>
      </c>
      <c r="B20" s="159" t="s">
        <v>195</v>
      </c>
      <c r="C20" s="136">
        <v>11295.94</v>
      </c>
      <c r="D20" s="136">
        <v>5200</v>
      </c>
      <c r="E20" s="136">
        <v>0</v>
      </c>
      <c r="F20" s="136">
        <v>0</v>
      </c>
      <c r="G20" s="136">
        <f>+C20-D20</f>
        <v>6095.9400000000005</v>
      </c>
      <c r="H20" s="137" t="s">
        <v>623</v>
      </c>
    </row>
    <row r="21" spans="1:8" s="159" customFormat="1" x14ac:dyDescent="0.2">
      <c r="A21" s="158">
        <v>1125</v>
      </c>
      <c r="B21" s="159" t="s">
        <v>196</v>
      </c>
      <c r="C21" s="136">
        <v>0</v>
      </c>
      <c r="D21" s="136">
        <v>0</v>
      </c>
      <c r="E21" s="136">
        <v>0</v>
      </c>
      <c r="F21" s="136">
        <v>0</v>
      </c>
      <c r="G21" s="136">
        <v>0</v>
      </c>
      <c r="H21" s="137"/>
    </row>
    <row r="22" spans="1:8" s="159" customFormat="1" x14ac:dyDescent="0.2">
      <c r="A22" s="133">
        <v>1126</v>
      </c>
      <c r="B22" s="134" t="s">
        <v>595</v>
      </c>
      <c r="C22" s="136">
        <v>0</v>
      </c>
      <c r="D22" s="136"/>
      <c r="E22" s="136">
        <v>0</v>
      </c>
      <c r="F22" s="136">
        <v>0</v>
      </c>
      <c r="G22" s="136">
        <v>0</v>
      </c>
      <c r="H22" s="137"/>
    </row>
    <row r="23" spans="1:8" s="159" customFormat="1" x14ac:dyDescent="0.2">
      <c r="A23" s="133">
        <v>1129</v>
      </c>
      <c r="B23" s="134" t="s">
        <v>596</v>
      </c>
      <c r="C23" s="136">
        <v>0</v>
      </c>
      <c r="D23" s="136"/>
      <c r="E23" s="136">
        <v>0</v>
      </c>
      <c r="F23" s="136">
        <v>0</v>
      </c>
      <c r="G23" s="136">
        <v>0</v>
      </c>
      <c r="H23" s="137"/>
    </row>
    <row r="24" spans="1:8" s="159" customFormat="1" ht="45" x14ac:dyDescent="0.2">
      <c r="A24" s="158">
        <v>1131</v>
      </c>
      <c r="B24" s="159" t="s">
        <v>197</v>
      </c>
      <c r="C24" s="136">
        <v>6073247.04</v>
      </c>
      <c r="D24" s="136">
        <f>+C24-G24</f>
        <v>5986267</v>
      </c>
      <c r="E24" s="136">
        <v>0</v>
      </c>
      <c r="F24" s="136">
        <v>0</v>
      </c>
      <c r="G24" s="136">
        <v>86980.040000000008</v>
      </c>
      <c r="H24" s="137" t="s">
        <v>642</v>
      </c>
    </row>
    <row r="25" spans="1:8" s="159" customFormat="1" x14ac:dyDescent="0.2">
      <c r="A25" s="158">
        <v>1132</v>
      </c>
      <c r="B25" s="159" t="s">
        <v>198</v>
      </c>
      <c r="C25" s="136">
        <v>0</v>
      </c>
      <c r="D25" s="136">
        <f>+C25</f>
        <v>0</v>
      </c>
      <c r="E25" s="136">
        <v>0</v>
      </c>
      <c r="F25" s="136">
        <v>0</v>
      </c>
      <c r="G25" s="136">
        <v>0</v>
      </c>
      <c r="H25" s="137"/>
    </row>
    <row r="26" spans="1:8" s="159" customFormat="1" x14ac:dyDescent="0.2">
      <c r="A26" s="158">
        <v>1133</v>
      </c>
      <c r="B26" s="159" t="s">
        <v>199</v>
      </c>
      <c r="C26" s="136">
        <v>0</v>
      </c>
      <c r="D26" s="136">
        <v>0</v>
      </c>
      <c r="E26" s="136">
        <v>0</v>
      </c>
      <c r="F26" s="136">
        <v>0</v>
      </c>
      <c r="G26" s="136">
        <v>0</v>
      </c>
      <c r="H26" s="137"/>
    </row>
    <row r="27" spans="1:8" s="159" customFormat="1" x14ac:dyDescent="0.2">
      <c r="A27" s="158">
        <v>1134</v>
      </c>
      <c r="B27" s="159" t="s">
        <v>200</v>
      </c>
      <c r="C27" s="136">
        <v>0</v>
      </c>
      <c r="D27" s="136">
        <v>0</v>
      </c>
      <c r="E27" s="136">
        <v>0</v>
      </c>
      <c r="F27" s="136">
        <v>0</v>
      </c>
      <c r="G27" s="136">
        <v>0</v>
      </c>
      <c r="H27" s="137"/>
    </row>
    <row r="28" spans="1:8" s="159" customFormat="1" x14ac:dyDescent="0.2">
      <c r="A28" s="158">
        <v>1139</v>
      </c>
      <c r="B28" s="159" t="s">
        <v>201</v>
      </c>
      <c r="C28" s="136">
        <v>0</v>
      </c>
      <c r="D28" s="136">
        <v>0</v>
      </c>
      <c r="E28" s="136">
        <v>0</v>
      </c>
      <c r="F28" s="136">
        <v>0</v>
      </c>
      <c r="G28" s="136">
        <v>0</v>
      </c>
      <c r="H28" s="137"/>
    </row>
    <row r="30" spans="1:8" x14ac:dyDescent="0.2">
      <c r="A30" s="40" t="s">
        <v>600</v>
      </c>
      <c r="B30" s="40"/>
      <c r="C30" s="40"/>
      <c r="D30" s="40"/>
      <c r="E30" s="40"/>
      <c r="F30" s="40"/>
      <c r="G30" s="40"/>
      <c r="H30" s="139"/>
    </row>
    <row r="31" spans="1:8" x14ac:dyDescent="0.2">
      <c r="A31" s="42" t="s">
        <v>146</v>
      </c>
      <c r="B31" s="42" t="s">
        <v>143</v>
      </c>
      <c r="C31" s="42" t="s">
        <v>144</v>
      </c>
      <c r="D31" s="42" t="s">
        <v>150</v>
      </c>
      <c r="E31" s="42" t="s">
        <v>149</v>
      </c>
      <c r="F31" s="42" t="s">
        <v>202</v>
      </c>
      <c r="G31" s="42" t="s">
        <v>152</v>
      </c>
      <c r="H31" s="140"/>
    </row>
    <row r="32" spans="1:8" x14ac:dyDescent="0.2">
      <c r="A32" s="43">
        <v>1140</v>
      </c>
      <c r="B32" s="41" t="s">
        <v>203</v>
      </c>
      <c r="C32" s="45">
        <v>0</v>
      </c>
    </row>
    <row r="33" spans="1:8" x14ac:dyDescent="0.2">
      <c r="A33" s="43">
        <v>1141</v>
      </c>
      <c r="B33" s="41" t="s">
        <v>204</v>
      </c>
      <c r="C33" s="45">
        <v>0</v>
      </c>
    </row>
    <row r="34" spans="1:8" x14ac:dyDescent="0.2">
      <c r="A34" s="43">
        <v>1142</v>
      </c>
      <c r="B34" s="41" t="s">
        <v>205</v>
      </c>
      <c r="C34" s="45">
        <v>0</v>
      </c>
    </row>
    <row r="35" spans="1:8" x14ac:dyDescent="0.2">
      <c r="A35" s="43">
        <v>1143</v>
      </c>
      <c r="B35" s="41" t="s">
        <v>206</v>
      </c>
      <c r="C35" s="45">
        <v>0</v>
      </c>
    </row>
    <row r="36" spans="1:8" x14ac:dyDescent="0.2">
      <c r="A36" s="43">
        <v>1144</v>
      </c>
      <c r="B36" s="41" t="s">
        <v>207</v>
      </c>
      <c r="C36" s="45">
        <v>0</v>
      </c>
    </row>
    <row r="37" spans="1:8" x14ac:dyDescent="0.2">
      <c r="A37" s="43">
        <v>1145</v>
      </c>
      <c r="B37" s="41" t="s">
        <v>208</v>
      </c>
      <c r="C37" s="45">
        <v>0</v>
      </c>
    </row>
    <row r="39" spans="1:8" x14ac:dyDescent="0.2">
      <c r="A39" s="40" t="s">
        <v>577</v>
      </c>
      <c r="B39" s="40"/>
      <c r="C39" s="40"/>
      <c r="D39" s="40"/>
      <c r="E39" s="40"/>
      <c r="F39" s="40"/>
      <c r="G39" s="40"/>
      <c r="H39" s="139"/>
    </row>
    <row r="40" spans="1:8" x14ac:dyDescent="0.2">
      <c r="A40" s="42" t="s">
        <v>146</v>
      </c>
      <c r="B40" s="42" t="s">
        <v>143</v>
      </c>
      <c r="C40" s="42" t="s">
        <v>144</v>
      </c>
      <c r="D40" s="42" t="s">
        <v>148</v>
      </c>
      <c r="E40" s="42" t="s">
        <v>151</v>
      </c>
      <c r="F40" s="42" t="s">
        <v>209</v>
      </c>
      <c r="G40" s="42"/>
      <c r="H40" s="140"/>
    </row>
    <row r="41" spans="1:8" x14ac:dyDescent="0.2">
      <c r="A41" s="43">
        <v>1150</v>
      </c>
      <c r="B41" s="41" t="s">
        <v>210</v>
      </c>
      <c r="C41" s="45">
        <v>0</v>
      </c>
    </row>
    <row r="42" spans="1:8" x14ac:dyDescent="0.2">
      <c r="A42" s="43">
        <v>1151</v>
      </c>
      <c r="B42" s="41" t="s">
        <v>211</v>
      </c>
      <c r="C42" s="45">
        <v>0</v>
      </c>
    </row>
    <row r="44" spans="1:8" x14ac:dyDescent="0.2">
      <c r="A44" s="40" t="s">
        <v>578</v>
      </c>
      <c r="B44" s="40"/>
      <c r="C44" s="40"/>
      <c r="D44" s="40"/>
      <c r="E44" s="40"/>
      <c r="F44" s="40"/>
      <c r="G44" s="40"/>
      <c r="H44" s="139"/>
    </row>
    <row r="45" spans="1:8" x14ac:dyDescent="0.2">
      <c r="A45" s="42" t="s">
        <v>146</v>
      </c>
      <c r="B45" s="42" t="s">
        <v>143</v>
      </c>
      <c r="C45" s="42" t="s">
        <v>144</v>
      </c>
      <c r="D45" s="42" t="s">
        <v>145</v>
      </c>
      <c r="E45" s="42" t="s">
        <v>194</v>
      </c>
      <c r="F45" s="42"/>
      <c r="G45" s="42"/>
      <c r="H45" s="140"/>
    </row>
    <row r="46" spans="1:8" x14ac:dyDescent="0.2">
      <c r="A46" s="43">
        <v>1213</v>
      </c>
      <c r="B46" s="41" t="s">
        <v>212</v>
      </c>
      <c r="C46" s="45">
        <v>0</v>
      </c>
    </row>
    <row r="48" spans="1:8" x14ac:dyDescent="0.2">
      <c r="A48" s="40" t="s">
        <v>579</v>
      </c>
      <c r="B48" s="40"/>
      <c r="C48" s="40"/>
      <c r="D48" s="40"/>
      <c r="E48" s="40"/>
      <c r="F48" s="40"/>
      <c r="G48" s="40"/>
      <c r="H48" s="139"/>
    </row>
    <row r="49" spans="1:8" x14ac:dyDescent="0.2">
      <c r="A49" s="42" t="s">
        <v>146</v>
      </c>
      <c r="B49" s="42" t="s">
        <v>143</v>
      </c>
      <c r="C49" s="42" t="s">
        <v>144</v>
      </c>
      <c r="D49" s="42"/>
      <c r="E49" s="42"/>
      <c r="F49" s="42"/>
      <c r="G49" s="42"/>
      <c r="H49" s="140"/>
    </row>
    <row r="50" spans="1:8" x14ac:dyDescent="0.2">
      <c r="A50" s="43">
        <v>1214</v>
      </c>
      <c r="B50" s="41" t="s">
        <v>213</v>
      </c>
      <c r="C50" s="136">
        <v>2514077.21</v>
      </c>
    </row>
    <row r="52" spans="1:8" x14ac:dyDescent="0.2">
      <c r="A52" s="40" t="s">
        <v>580</v>
      </c>
      <c r="B52" s="40"/>
      <c r="C52" s="40"/>
      <c r="D52" s="40"/>
      <c r="E52" s="40"/>
      <c r="F52" s="40"/>
      <c r="G52" s="40"/>
      <c r="H52" s="139"/>
    </row>
    <row r="53" spans="1:8" x14ac:dyDescent="0.2">
      <c r="A53" s="42" t="s">
        <v>146</v>
      </c>
      <c r="B53" s="42" t="s">
        <v>143</v>
      </c>
      <c r="C53" s="42" t="s">
        <v>144</v>
      </c>
      <c r="D53" s="42" t="s">
        <v>153</v>
      </c>
      <c r="E53" s="42" t="s">
        <v>154</v>
      </c>
      <c r="F53" s="42" t="s">
        <v>148</v>
      </c>
      <c r="G53" s="42" t="s">
        <v>214</v>
      </c>
      <c r="H53" s="140" t="s">
        <v>155</v>
      </c>
    </row>
    <row r="54" spans="1:8" ht="22.5" x14ac:dyDescent="0.2">
      <c r="A54" s="43">
        <v>1230</v>
      </c>
      <c r="B54" s="41" t="s">
        <v>215</v>
      </c>
      <c r="C54" s="136">
        <v>319475045.00999999</v>
      </c>
      <c r="D54" s="136">
        <v>11323357.550000001</v>
      </c>
      <c r="E54" s="136">
        <v>139005779.28999999</v>
      </c>
      <c r="F54" s="41" t="s">
        <v>617</v>
      </c>
      <c r="G54" s="41" t="s">
        <v>618</v>
      </c>
      <c r="H54" s="141" t="s">
        <v>618</v>
      </c>
    </row>
    <row r="55" spans="1:8" x14ac:dyDescent="0.2">
      <c r="A55" s="43">
        <v>1231</v>
      </c>
      <c r="B55" s="41" t="s">
        <v>216</v>
      </c>
      <c r="C55" s="136">
        <v>55846389.600000001</v>
      </c>
      <c r="D55" s="136"/>
      <c r="E55" s="136"/>
    </row>
    <row r="56" spans="1:8" x14ac:dyDescent="0.2">
      <c r="A56" s="43">
        <v>1232</v>
      </c>
      <c r="B56" s="41" t="s">
        <v>217</v>
      </c>
      <c r="C56" s="136">
        <v>0</v>
      </c>
      <c r="D56" s="136"/>
      <c r="E56" s="136"/>
    </row>
    <row r="57" spans="1:8" ht="22.5" x14ac:dyDescent="0.2">
      <c r="A57" s="43">
        <v>1233</v>
      </c>
      <c r="B57" s="41" t="s">
        <v>218</v>
      </c>
      <c r="C57" s="136">
        <v>249594163.94</v>
      </c>
      <c r="D57" s="136">
        <v>11323357.550000001</v>
      </c>
      <c r="E57" s="136">
        <v>139005779.28999999</v>
      </c>
      <c r="F57" s="159" t="s">
        <v>617</v>
      </c>
      <c r="G57" s="41" t="s">
        <v>618</v>
      </c>
      <c r="H57" s="141" t="s">
        <v>618</v>
      </c>
    </row>
    <row r="58" spans="1:8" x14ac:dyDescent="0.2">
      <c r="A58" s="43">
        <v>1234</v>
      </c>
      <c r="B58" s="41" t="s">
        <v>219</v>
      </c>
      <c r="C58" s="136">
        <v>0</v>
      </c>
      <c r="D58" s="136"/>
      <c r="E58" s="136"/>
    </row>
    <row r="59" spans="1:8" x14ac:dyDescent="0.2">
      <c r="A59" s="43">
        <v>1235</v>
      </c>
      <c r="B59" s="41" t="s">
        <v>220</v>
      </c>
      <c r="C59" s="136">
        <v>0</v>
      </c>
      <c r="D59" s="136"/>
      <c r="E59" s="136"/>
    </row>
    <row r="60" spans="1:8" x14ac:dyDescent="0.2">
      <c r="A60" s="43">
        <v>1236</v>
      </c>
      <c r="B60" s="41" t="s">
        <v>221</v>
      </c>
      <c r="C60" s="136">
        <v>14034491.470000001</v>
      </c>
      <c r="D60" s="136"/>
      <c r="E60" s="136"/>
    </row>
    <row r="61" spans="1:8" x14ac:dyDescent="0.2">
      <c r="A61" s="43">
        <v>1239</v>
      </c>
      <c r="B61" s="41" t="s">
        <v>222</v>
      </c>
      <c r="C61" s="136">
        <v>0</v>
      </c>
      <c r="D61" s="136"/>
      <c r="E61" s="136"/>
    </row>
    <row r="62" spans="1:8" ht="22.5" x14ac:dyDescent="0.2">
      <c r="A62" s="43">
        <v>1240</v>
      </c>
      <c r="B62" s="41" t="s">
        <v>223</v>
      </c>
      <c r="C62" s="136">
        <v>27061916.359999999</v>
      </c>
      <c r="D62" s="136">
        <v>2236923.9</v>
      </c>
      <c r="E62" s="136">
        <v>15184831.300000001</v>
      </c>
      <c r="F62" s="41" t="s">
        <v>617</v>
      </c>
      <c r="G62" s="41" t="s">
        <v>618</v>
      </c>
      <c r="H62" s="141" t="s">
        <v>618</v>
      </c>
    </row>
    <row r="63" spans="1:8" ht="22.5" x14ac:dyDescent="0.2">
      <c r="A63" s="43">
        <v>1241</v>
      </c>
      <c r="B63" s="41" t="s">
        <v>224</v>
      </c>
      <c r="C63" s="136">
        <v>8354140.6799999997</v>
      </c>
      <c r="D63" s="136">
        <v>693437.62</v>
      </c>
      <c r="E63" s="136">
        <v>4446700.37</v>
      </c>
      <c r="F63" s="41" t="s">
        <v>617</v>
      </c>
      <c r="G63" s="41" t="s">
        <v>618</v>
      </c>
      <c r="H63" s="141" t="s">
        <v>618</v>
      </c>
    </row>
    <row r="64" spans="1:8" ht="22.5" x14ac:dyDescent="0.2">
      <c r="A64" s="43">
        <v>1242</v>
      </c>
      <c r="B64" s="41" t="s">
        <v>225</v>
      </c>
      <c r="C64" s="136">
        <v>4128997.5</v>
      </c>
      <c r="D64" s="136">
        <v>566334.16666666663</v>
      </c>
      <c r="E64" s="136">
        <v>1846253.0678749988</v>
      </c>
      <c r="F64" s="41" t="s">
        <v>617</v>
      </c>
      <c r="G64" s="41" t="s">
        <v>618</v>
      </c>
      <c r="H64" s="141" t="s">
        <v>618</v>
      </c>
    </row>
    <row r="65" spans="1:8" ht="22.5" x14ac:dyDescent="0.2">
      <c r="A65" s="43">
        <v>1243</v>
      </c>
      <c r="B65" s="41" t="s">
        <v>226</v>
      </c>
      <c r="C65" s="136">
        <v>359880</v>
      </c>
      <c r="D65" s="136">
        <v>115500</v>
      </c>
      <c r="E65" s="136">
        <v>240880</v>
      </c>
      <c r="F65" s="41" t="s">
        <v>617</v>
      </c>
      <c r="G65" s="41" t="s">
        <v>618</v>
      </c>
      <c r="H65" s="141" t="s">
        <v>618</v>
      </c>
    </row>
    <row r="66" spans="1:8" ht="22.5" x14ac:dyDescent="0.2">
      <c r="A66" s="43">
        <v>1244</v>
      </c>
      <c r="B66" s="41" t="s">
        <v>227</v>
      </c>
      <c r="C66" s="136">
        <v>1943775.66</v>
      </c>
      <c r="D66" s="136">
        <v>138943.98700000002</v>
      </c>
      <c r="E66" s="136">
        <v>1660181.7200833322</v>
      </c>
      <c r="F66" s="41" t="s">
        <v>617</v>
      </c>
      <c r="G66" s="41" t="s">
        <v>618</v>
      </c>
      <c r="H66" s="141" t="s">
        <v>618</v>
      </c>
    </row>
    <row r="67" spans="1:8" ht="22.5" x14ac:dyDescent="0.2">
      <c r="A67" s="43">
        <v>1245</v>
      </c>
      <c r="B67" s="41" t="s">
        <v>228</v>
      </c>
      <c r="C67" s="136">
        <v>102034.8</v>
      </c>
      <c r="D67" s="136">
        <v>0</v>
      </c>
      <c r="E67" s="136">
        <v>102034.8</v>
      </c>
      <c r="F67" s="41" t="s">
        <v>617</v>
      </c>
      <c r="G67" s="41" t="s">
        <v>618</v>
      </c>
      <c r="H67" s="141" t="s">
        <v>618</v>
      </c>
    </row>
    <row r="68" spans="1:8" ht="22.5" x14ac:dyDescent="0.2">
      <c r="A68" s="43">
        <v>1246</v>
      </c>
      <c r="B68" s="41" t="s">
        <v>229</v>
      </c>
      <c r="C68" s="136">
        <v>12173087.720000001</v>
      </c>
      <c r="D68" s="136">
        <v>722708.13116666663</v>
      </c>
      <c r="E68" s="136">
        <v>6888781.3415277777</v>
      </c>
      <c r="F68" s="41" t="s">
        <v>617</v>
      </c>
      <c r="G68" s="41" t="s">
        <v>618</v>
      </c>
      <c r="H68" s="141" t="s">
        <v>618</v>
      </c>
    </row>
    <row r="69" spans="1:8" x14ac:dyDescent="0.2">
      <c r="A69" s="43">
        <v>1247</v>
      </c>
      <c r="B69" s="41" t="s">
        <v>230</v>
      </c>
      <c r="C69" s="136">
        <v>0</v>
      </c>
      <c r="D69" s="136">
        <v>0</v>
      </c>
      <c r="E69" s="136">
        <v>0</v>
      </c>
    </row>
    <row r="70" spans="1:8" x14ac:dyDescent="0.2">
      <c r="A70" s="43">
        <v>1248</v>
      </c>
      <c r="B70" s="41" t="s">
        <v>231</v>
      </c>
      <c r="C70" s="136">
        <v>0</v>
      </c>
      <c r="D70" s="136">
        <v>0</v>
      </c>
      <c r="E70" s="136">
        <v>0</v>
      </c>
    </row>
    <row r="72" spans="1:8" x14ac:dyDescent="0.2">
      <c r="A72" s="40" t="s">
        <v>581</v>
      </c>
      <c r="B72" s="40"/>
      <c r="C72" s="40"/>
      <c r="D72" s="40"/>
      <c r="E72" s="40"/>
      <c r="F72" s="40"/>
      <c r="G72" s="40"/>
      <c r="H72" s="139"/>
    </row>
    <row r="73" spans="1:8" x14ac:dyDescent="0.2">
      <c r="A73" s="42" t="s">
        <v>146</v>
      </c>
      <c r="B73" s="42" t="s">
        <v>143</v>
      </c>
      <c r="C73" s="42" t="s">
        <v>144</v>
      </c>
      <c r="D73" s="42" t="s">
        <v>156</v>
      </c>
      <c r="E73" s="42" t="s">
        <v>232</v>
      </c>
      <c r="F73" s="42" t="s">
        <v>148</v>
      </c>
      <c r="G73" s="42" t="s">
        <v>214</v>
      </c>
      <c r="H73" s="140" t="s">
        <v>155</v>
      </c>
    </row>
    <row r="74" spans="1:8" x14ac:dyDescent="0.2">
      <c r="A74" s="43">
        <v>1250</v>
      </c>
      <c r="B74" s="41" t="s">
        <v>233</v>
      </c>
      <c r="C74" s="136">
        <v>637584.17000000004</v>
      </c>
      <c r="D74" s="136">
        <v>0</v>
      </c>
      <c r="E74" s="136">
        <v>548292.41</v>
      </c>
      <c r="F74" s="41" t="s">
        <v>617</v>
      </c>
      <c r="G74" s="41" t="s">
        <v>618</v>
      </c>
    </row>
    <row r="75" spans="1:8" x14ac:dyDescent="0.2">
      <c r="A75" s="43">
        <v>1251</v>
      </c>
      <c r="B75" s="41" t="s">
        <v>234</v>
      </c>
      <c r="C75" s="136">
        <v>133000</v>
      </c>
      <c r="D75" s="136">
        <v>0</v>
      </c>
      <c r="E75" s="136">
        <v>133000</v>
      </c>
      <c r="F75" s="41" t="s">
        <v>617</v>
      </c>
      <c r="G75" s="41" t="s">
        <v>618</v>
      </c>
    </row>
    <row r="76" spans="1:8" x14ac:dyDescent="0.2">
      <c r="A76" s="43">
        <v>1252</v>
      </c>
      <c r="B76" s="41" t="s">
        <v>235</v>
      </c>
      <c r="C76" s="136">
        <v>89291.78</v>
      </c>
      <c r="D76" s="136">
        <v>0</v>
      </c>
      <c r="E76" s="136"/>
    </row>
    <row r="77" spans="1:8" x14ac:dyDescent="0.2">
      <c r="A77" s="43">
        <v>1253</v>
      </c>
      <c r="B77" s="41" t="s">
        <v>236</v>
      </c>
      <c r="C77" s="136">
        <v>0</v>
      </c>
      <c r="D77" s="136">
        <v>0</v>
      </c>
      <c r="E77" s="136"/>
    </row>
    <row r="78" spans="1:8" x14ac:dyDescent="0.2">
      <c r="A78" s="43">
        <v>1254</v>
      </c>
      <c r="B78" s="41" t="s">
        <v>237</v>
      </c>
      <c r="C78" s="136">
        <v>415292.39</v>
      </c>
      <c r="D78" s="136">
        <v>0</v>
      </c>
      <c r="E78" s="136">
        <v>415292.41000000003</v>
      </c>
      <c r="F78" s="41" t="s">
        <v>617</v>
      </c>
      <c r="G78" s="41" t="s">
        <v>618</v>
      </c>
    </row>
    <row r="79" spans="1:8" x14ac:dyDescent="0.2">
      <c r="A79" s="43">
        <v>1259</v>
      </c>
      <c r="B79" s="41" t="s">
        <v>238</v>
      </c>
      <c r="C79" s="136">
        <v>0</v>
      </c>
      <c r="D79" s="136">
        <v>0</v>
      </c>
      <c r="E79" s="136">
        <v>0</v>
      </c>
    </row>
    <row r="80" spans="1:8" x14ac:dyDescent="0.2">
      <c r="A80" s="43">
        <v>1270</v>
      </c>
      <c r="B80" s="41" t="s">
        <v>239</v>
      </c>
      <c r="C80" s="136">
        <v>440583.36</v>
      </c>
      <c r="D80" s="136">
        <v>0</v>
      </c>
      <c r="E80" s="136">
        <v>0</v>
      </c>
    </row>
    <row r="81" spans="1:8" x14ac:dyDescent="0.2">
      <c r="A81" s="43">
        <v>1271</v>
      </c>
      <c r="B81" s="41" t="s">
        <v>240</v>
      </c>
      <c r="C81" s="136">
        <v>0</v>
      </c>
      <c r="D81" s="136">
        <v>0</v>
      </c>
      <c r="E81" s="136">
        <v>0</v>
      </c>
    </row>
    <row r="82" spans="1:8" x14ac:dyDescent="0.2">
      <c r="A82" s="43">
        <v>1272</v>
      </c>
      <c r="B82" s="41" t="s">
        <v>241</v>
      </c>
      <c r="C82" s="136">
        <v>0</v>
      </c>
      <c r="D82" s="136">
        <v>0</v>
      </c>
      <c r="E82" s="136">
        <v>0</v>
      </c>
    </row>
    <row r="83" spans="1:8" x14ac:dyDescent="0.2">
      <c r="A83" s="43">
        <v>1273</v>
      </c>
      <c r="B83" s="41" t="s">
        <v>242</v>
      </c>
      <c r="C83" s="136">
        <v>0</v>
      </c>
      <c r="D83" s="136">
        <v>0</v>
      </c>
      <c r="E83" s="136">
        <v>0</v>
      </c>
    </row>
    <row r="84" spans="1:8" x14ac:dyDescent="0.2">
      <c r="A84" s="43">
        <v>1274</v>
      </c>
      <c r="B84" s="41" t="s">
        <v>243</v>
      </c>
      <c r="C84" s="136">
        <v>0</v>
      </c>
      <c r="D84" s="136">
        <v>0</v>
      </c>
      <c r="E84" s="136">
        <v>0</v>
      </c>
    </row>
    <row r="85" spans="1:8" x14ac:dyDescent="0.2">
      <c r="A85" s="43">
        <v>1275</v>
      </c>
      <c r="B85" s="41" t="s">
        <v>244</v>
      </c>
      <c r="C85" s="136">
        <v>0</v>
      </c>
      <c r="D85" s="136">
        <v>0</v>
      </c>
      <c r="E85" s="136">
        <v>0</v>
      </c>
    </row>
    <row r="86" spans="1:8" x14ac:dyDescent="0.2">
      <c r="A86" s="43">
        <v>1279</v>
      </c>
      <c r="B86" s="41" t="s">
        <v>245</v>
      </c>
      <c r="C86" s="136">
        <v>440583.36</v>
      </c>
      <c r="D86" s="136">
        <v>0</v>
      </c>
      <c r="E86" s="136">
        <v>0</v>
      </c>
    </row>
    <row r="87" spans="1:8" x14ac:dyDescent="0.2">
      <c r="C87" s="159"/>
      <c r="D87" s="159"/>
      <c r="E87" s="159"/>
    </row>
    <row r="88" spans="1:8" x14ac:dyDescent="0.2">
      <c r="A88" s="40" t="s">
        <v>582</v>
      </c>
      <c r="B88" s="40"/>
      <c r="C88" s="40"/>
      <c r="D88" s="40"/>
      <c r="E88" s="40"/>
      <c r="F88" s="40"/>
      <c r="G88" s="40"/>
      <c r="H88" s="139"/>
    </row>
    <row r="89" spans="1:8" x14ac:dyDescent="0.2">
      <c r="A89" s="42" t="s">
        <v>146</v>
      </c>
      <c r="B89" s="42" t="s">
        <v>143</v>
      </c>
      <c r="C89" s="42" t="s">
        <v>144</v>
      </c>
      <c r="D89" s="42" t="s">
        <v>246</v>
      </c>
      <c r="E89" s="42"/>
      <c r="F89" s="42"/>
      <c r="G89" s="42"/>
      <c r="H89" s="140"/>
    </row>
    <row r="90" spans="1:8" ht="33" customHeight="1" x14ac:dyDescent="0.2">
      <c r="A90" s="43">
        <v>1160</v>
      </c>
      <c r="B90" s="41" t="s">
        <v>247</v>
      </c>
      <c r="C90" s="136">
        <v>-0.14000000000000001</v>
      </c>
      <c r="D90" s="173" t="s">
        <v>619</v>
      </c>
      <c r="E90" s="173"/>
      <c r="F90" s="173"/>
      <c r="G90" s="173"/>
      <c r="H90" s="173"/>
    </row>
    <row r="91" spans="1:8" x14ac:dyDescent="0.2">
      <c r="A91" s="43">
        <v>1161</v>
      </c>
      <c r="B91" s="41" t="s">
        <v>248</v>
      </c>
      <c r="C91" s="136">
        <v>-0.14000000000000001</v>
      </c>
    </row>
    <row r="92" spans="1:8" x14ac:dyDescent="0.2">
      <c r="A92" s="43">
        <v>1162</v>
      </c>
      <c r="B92" s="41" t="s">
        <v>249</v>
      </c>
      <c r="C92" s="136">
        <v>0</v>
      </c>
    </row>
    <row r="94" spans="1:8" x14ac:dyDescent="0.2">
      <c r="A94" s="40" t="s">
        <v>583</v>
      </c>
      <c r="B94" s="40"/>
      <c r="C94" s="40"/>
      <c r="D94" s="40"/>
      <c r="E94" s="40"/>
      <c r="F94" s="40"/>
      <c r="G94" s="40"/>
      <c r="H94" s="139"/>
    </row>
    <row r="95" spans="1:8" x14ac:dyDescent="0.2">
      <c r="A95" s="42" t="s">
        <v>146</v>
      </c>
      <c r="B95" s="42" t="s">
        <v>143</v>
      </c>
      <c r="C95" s="42" t="s">
        <v>144</v>
      </c>
      <c r="D95" s="42" t="s">
        <v>194</v>
      </c>
      <c r="E95" s="42"/>
      <c r="F95" s="42"/>
      <c r="G95" s="42"/>
      <c r="H95" s="140"/>
    </row>
    <row r="96" spans="1:8" x14ac:dyDescent="0.2">
      <c r="A96" s="43">
        <v>1290</v>
      </c>
      <c r="B96" s="41" t="s">
        <v>250</v>
      </c>
      <c r="C96" s="45">
        <v>0</v>
      </c>
    </row>
    <row r="97" spans="1:8" x14ac:dyDescent="0.2">
      <c r="A97" s="43">
        <v>1291</v>
      </c>
      <c r="B97" s="41" t="s">
        <v>251</v>
      </c>
      <c r="C97" s="45">
        <v>0</v>
      </c>
    </row>
    <row r="98" spans="1:8" x14ac:dyDescent="0.2">
      <c r="A98" s="43">
        <v>1292</v>
      </c>
      <c r="B98" s="41" t="s">
        <v>252</v>
      </c>
      <c r="C98" s="45">
        <v>0</v>
      </c>
    </row>
    <row r="99" spans="1:8" x14ac:dyDescent="0.2">
      <c r="A99" s="43">
        <v>1293</v>
      </c>
      <c r="B99" s="41" t="s">
        <v>253</v>
      </c>
      <c r="C99" s="45">
        <v>0</v>
      </c>
    </row>
    <row r="101" spans="1:8" x14ac:dyDescent="0.2">
      <c r="A101" s="40" t="s">
        <v>584</v>
      </c>
      <c r="B101" s="40"/>
      <c r="C101" s="40"/>
      <c r="D101" s="40"/>
      <c r="E101" s="40"/>
      <c r="F101" s="40"/>
      <c r="G101" s="40"/>
      <c r="H101" s="139"/>
    </row>
    <row r="102" spans="1:8" x14ac:dyDescent="0.2">
      <c r="A102" s="42" t="s">
        <v>146</v>
      </c>
      <c r="B102" s="42" t="s">
        <v>143</v>
      </c>
      <c r="C102" s="42" t="s">
        <v>144</v>
      </c>
      <c r="D102" s="42" t="s">
        <v>190</v>
      </c>
      <c r="E102" s="42" t="s">
        <v>191</v>
      </c>
      <c r="F102" s="42" t="s">
        <v>192</v>
      </c>
      <c r="G102" s="42" t="s">
        <v>254</v>
      </c>
      <c r="H102" s="140" t="s">
        <v>255</v>
      </c>
    </row>
    <row r="103" spans="1:8" s="159" customFormat="1" x14ac:dyDescent="0.2">
      <c r="A103" s="158">
        <v>2110</v>
      </c>
      <c r="B103" s="159" t="s">
        <v>256</v>
      </c>
      <c r="C103" s="136">
        <v>14299496.289999999</v>
      </c>
      <c r="D103" s="136">
        <f>SUM(D104:D116)</f>
        <v>5656551.4400000004</v>
      </c>
      <c r="E103" s="136">
        <f t="shared" ref="E103:G103" si="0">SUM(E104:E116)</f>
        <v>0</v>
      </c>
      <c r="F103" s="136">
        <f t="shared" si="0"/>
        <v>0</v>
      </c>
      <c r="G103" s="136">
        <f t="shared" si="0"/>
        <v>8642944.8499999996</v>
      </c>
      <c r="H103" s="137"/>
    </row>
    <row r="104" spans="1:8" s="159" customFormat="1" ht="33.75" x14ac:dyDescent="0.2">
      <c r="A104" s="158">
        <v>2111</v>
      </c>
      <c r="B104" s="159" t="s">
        <v>257</v>
      </c>
      <c r="C104" s="136">
        <v>11846.8</v>
      </c>
      <c r="D104" s="136">
        <f>+C104-G104</f>
        <v>6420.4</v>
      </c>
      <c r="E104" s="136">
        <v>0</v>
      </c>
      <c r="F104" s="136">
        <v>0</v>
      </c>
      <c r="G104" s="136">
        <v>5426.4</v>
      </c>
      <c r="H104" s="137" t="s">
        <v>650</v>
      </c>
    </row>
    <row r="105" spans="1:8" s="159" customFormat="1" ht="22.5" x14ac:dyDescent="0.2">
      <c r="A105" s="158">
        <v>2112</v>
      </c>
      <c r="B105" s="159" t="s">
        <v>258</v>
      </c>
      <c r="C105" s="136">
        <v>3450</v>
      </c>
      <c r="D105" s="136">
        <f>+C105-G105</f>
        <v>0</v>
      </c>
      <c r="E105" s="136">
        <v>0</v>
      </c>
      <c r="F105" s="136">
        <v>0</v>
      </c>
      <c r="G105" s="136">
        <v>3450</v>
      </c>
      <c r="H105" s="137" t="s">
        <v>651</v>
      </c>
    </row>
    <row r="106" spans="1:8" s="159" customFormat="1" x14ac:dyDescent="0.2">
      <c r="A106" s="158">
        <v>2113</v>
      </c>
      <c r="B106" s="159" t="s">
        <v>259</v>
      </c>
      <c r="C106" s="136">
        <v>0</v>
      </c>
      <c r="D106" s="136">
        <v>0</v>
      </c>
      <c r="E106" s="136">
        <v>0</v>
      </c>
      <c r="F106" s="136">
        <v>0</v>
      </c>
      <c r="G106" s="136">
        <v>0</v>
      </c>
      <c r="H106" s="137"/>
    </row>
    <row r="107" spans="1:8" s="159" customFormat="1" x14ac:dyDescent="0.2">
      <c r="A107" s="158">
        <v>2114</v>
      </c>
      <c r="B107" s="159" t="s">
        <v>260</v>
      </c>
      <c r="C107" s="136">
        <v>0</v>
      </c>
      <c r="D107" s="136">
        <v>0</v>
      </c>
      <c r="E107" s="136">
        <v>0</v>
      </c>
      <c r="F107" s="136">
        <v>0</v>
      </c>
      <c r="G107" s="136">
        <v>0</v>
      </c>
      <c r="H107" s="137"/>
    </row>
    <row r="108" spans="1:8" s="159" customFormat="1" ht="22.5" x14ac:dyDescent="0.2">
      <c r="A108" s="158">
        <v>2115</v>
      </c>
      <c r="B108" s="159" t="s">
        <v>261</v>
      </c>
      <c r="C108" s="136">
        <v>8322429.5999999996</v>
      </c>
      <c r="D108" s="136">
        <v>0</v>
      </c>
      <c r="E108" s="136">
        <v>0</v>
      </c>
      <c r="F108" s="136">
        <v>0</v>
      </c>
      <c r="G108" s="136">
        <f>+C108</f>
        <v>8322429.5999999996</v>
      </c>
      <c r="H108" s="137" t="s">
        <v>652</v>
      </c>
    </row>
    <row r="109" spans="1:8" s="159" customFormat="1" x14ac:dyDescent="0.2">
      <c r="A109" s="158">
        <v>2116</v>
      </c>
      <c r="B109" s="159" t="s">
        <v>262</v>
      </c>
      <c r="C109" s="136">
        <v>0</v>
      </c>
      <c r="D109" s="136">
        <v>0</v>
      </c>
      <c r="E109" s="136">
        <v>0</v>
      </c>
      <c r="F109" s="136">
        <v>0</v>
      </c>
      <c r="G109" s="136">
        <v>0</v>
      </c>
      <c r="H109" s="137"/>
    </row>
    <row r="110" spans="1:8" s="159" customFormat="1" ht="45" x14ac:dyDescent="0.2">
      <c r="A110" s="158">
        <v>2117</v>
      </c>
      <c r="B110" s="159" t="s">
        <v>263</v>
      </c>
      <c r="C110" s="136">
        <v>5650131.04</v>
      </c>
      <c r="D110" s="136">
        <f>+C110</f>
        <v>5650131.04</v>
      </c>
      <c r="E110" s="136">
        <v>0</v>
      </c>
      <c r="F110" s="136">
        <v>0</v>
      </c>
      <c r="G110" s="136">
        <v>0</v>
      </c>
      <c r="H110" s="137" t="s">
        <v>620</v>
      </c>
    </row>
    <row r="111" spans="1:8" s="159" customFormat="1" x14ac:dyDescent="0.2">
      <c r="A111" s="158">
        <v>2118</v>
      </c>
      <c r="B111" s="159" t="s">
        <v>264</v>
      </c>
      <c r="C111" s="136">
        <v>0</v>
      </c>
      <c r="D111" s="136">
        <v>0</v>
      </c>
      <c r="E111" s="136">
        <v>0</v>
      </c>
      <c r="F111" s="136">
        <v>0</v>
      </c>
      <c r="G111" s="136">
        <v>0</v>
      </c>
      <c r="H111" s="137"/>
    </row>
    <row r="112" spans="1:8" s="159" customFormat="1" ht="69.75" customHeight="1" x14ac:dyDescent="0.2">
      <c r="A112" s="158">
        <v>2119</v>
      </c>
      <c r="B112" s="159" t="s">
        <v>265</v>
      </c>
      <c r="C112" s="136">
        <v>311638.84999999998</v>
      </c>
      <c r="D112" s="136">
        <v>0</v>
      </c>
      <c r="E112" s="136">
        <v>0</v>
      </c>
      <c r="F112" s="136">
        <v>0</v>
      </c>
      <c r="G112" s="136">
        <f>+C112-D112</f>
        <v>311638.84999999998</v>
      </c>
      <c r="H112" s="137" t="s">
        <v>621</v>
      </c>
    </row>
    <row r="113" spans="1:8" s="159" customFormat="1" x14ac:dyDescent="0.2">
      <c r="A113" s="158">
        <v>2120</v>
      </c>
      <c r="B113" s="159" t="s">
        <v>266</v>
      </c>
      <c r="C113" s="136">
        <v>0</v>
      </c>
      <c r="D113" s="136">
        <v>0</v>
      </c>
      <c r="E113" s="136">
        <v>0</v>
      </c>
      <c r="F113" s="136">
        <v>0</v>
      </c>
      <c r="G113" s="136">
        <v>0</v>
      </c>
      <c r="H113" s="137"/>
    </row>
    <row r="114" spans="1:8" s="159" customFormat="1" x14ac:dyDescent="0.2">
      <c r="A114" s="158">
        <v>2121</v>
      </c>
      <c r="B114" s="159" t="s">
        <v>267</v>
      </c>
      <c r="C114" s="136">
        <v>0</v>
      </c>
      <c r="D114" s="136">
        <v>0</v>
      </c>
      <c r="E114" s="136">
        <v>0</v>
      </c>
      <c r="F114" s="136">
        <v>0</v>
      </c>
      <c r="G114" s="136">
        <v>0</v>
      </c>
      <c r="H114" s="137"/>
    </row>
    <row r="115" spans="1:8" s="159" customFormat="1" x14ac:dyDescent="0.2">
      <c r="A115" s="158">
        <v>2122</v>
      </c>
      <c r="B115" s="159" t="s">
        <v>268</v>
      </c>
      <c r="C115" s="136">
        <v>0</v>
      </c>
      <c r="D115" s="136">
        <v>0</v>
      </c>
      <c r="E115" s="136">
        <v>0</v>
      </c>
      <c r="F115" s="136">
        <v>0</v>
      </c>
      <c r="G115" s="136">
        <v>0</v>
      </c>
      <c r="H115" s="137"/>
    </row>
    <row r="116" spans="1:8" s="159" customFormat="1" x14ac:dyDescent="0.2">
      <c r="A116" s="158">
        <v>2129</v>
      </c>
      <c r="B116" s="159" t="s">
        <v>269</v>
      </c>
      <c r="C116" s="136">
        <v>0</v>
      </c>
      <c r="D116" s="136">
        <v>0</v>
      </c>
      <c r="E116" s="136">
        <v>0</v>
      </c>
      <c r="F116" s="136">
        <v>0</v>
      </c>
      <c r="G116" s="136">
        <v>0</v>
      </c>
      <c r="H116" s="137"/>
    </row>
    <row r="117" spans="1:8" x14ac:dyDescent="0.2">
      <c r="B117" s="159"/>
      <c r="C117" s="159"/>
      <c r="D117" s="159"/>
      <c r="E117" s="159"/>
      <c r="F117" s="159"/>
      <c r="G117" s="159"/>
    </row>
    <row r="118" spans="1:8" x14ac:dyDescent="0.2">
      <c r="A118" s="40" t="s">
        <v>585</v>
      </c>
      <c r="B118" s="40"/>
      <c r="C118" s="40"/>
      <c r="D118" s="40"/>
      <c r="E118" s="40"/>
      <c r="F118" s="40"/>
      <c r="G118" s="40"/>
      <c r="H118" s="139"/>
    </row>
    <row r="119" spans="1:8" x14ac:dyDescent="0.2">
      <c r="A119" s="42" t="s">
        <v>146</v>
      </c>
      <c r="B119" s="42" t="s">
        <v>143</v>
      </c>
      <c r="C119" s="42" t="s">
        <v>144</v>
      </c>
      <c r="D119" s="42" t="s">
        <v>147</v>
      </c>
      <c r="E119" s="42" t="s">
        <v>194</v>
      </c>
      <c r="F119" s="42"/>
      <c r="G119" s="42"/>
      <c r="H119" s="140"/>
    </row>
    <row r="120" spans="1:8" x14ac:dyDescent="0.2">
      <c r="A120" s="43">
        <v>2160</v>
      </c>
      <c r="B120" s="41" t="s">
        <v>270</v>
      </c>
      <c r="C120" s="45">
        <v>0</v>
      </c>
    </row>
    <row r="121" spans="1:8" x14ac:dyDescent="0.2">
      <c r="A121" s="43">
        <v>2161</v>
      </c>
      <c r="B121" s="41" t="s">
        <v>271</v>
      </c>
      <c r="C121" s="45">
        <v>0</v>
      </c>
    </row>
    <row r="122" spans="1:8" x14ac:dyDescent="0.2">
      <c r="A122" s="43">
        <v>2162</v>
      </c>
      <c r="B122" s="41" t="s">
        <v>272</v>
      </c>
      <c r="C122" s="45">
        <v>0</v>
      </c>
    </row>
    <row r="123" spans="1:8" x14ac:dyDescent="0.2">
      <c r="A123" s="43">
        <v>2163</v>
      </c>
      <c r="B123" s="41" t="s">
        <v>273</v>
      </c>
      <c r="C123" s="45">
        <v>0</v>
      </c>
    </row>
    <row r="124" spans="1:8" x14ac:dyDescent="0.2">
      <c r="A124" s="43">
        <v>2164</v>
      </c>
      <c r="B124" s="41" t="s">
        <v>274</v>
      </c>
      <c r="C124" s="45">
        <v>0</v>
      </c>
    </row>
    <row r="125" spans="1:8" x14ac:dyDescent="0.2">
      <c r="A125" s="43">
        <v>2165</v>
      </c>
      <c r="B125" s="41" t="s">
        <v>275</v>
      </c>
      <c r="C125" s="45">
        <v>0</v>
      </c>
    </row>
    <row r="126" spans="1:8" x14ac:dyDescent="0.2">
      <c r="A126" s="43">
        <v>2166</v>
      </c>
      <c r="B126" s="41" t="s">
        <v>276</v>
      </c>
      <c r="C126" s="45">
        <v>0</v>
      </c>
    </row>
    <row r="127" spans="1:8" x14ac:dyDescent="0.2">
      <c r="A127" s="43">
        <v>2250</v>
      </c>
      <c r="B127" s="41" t="s">
        <v>277</v>
      </c>
      <c r="C127" s="45">
        <v>0</v>
      </c>
    </row>
    <row r="128" spans="1:8" x14ac:dyDescent="0.2">
      <c r="A128" s="43">
        <v>2251</v>
      </c>
      <c r="B128" s="41" t="s">
        <v>278</v>
      </c>
      <c r="C128" s="45">
        <v>0</v>
      </c>
    </row>
    <row r="129" spans="1:8" x14ac:dyDescent="0.2">
      <c r="A129" s="43">
        <v>2252</v>
      </c>
      <c r="B129" s="41" t="s">
        <v>279</v>
      </c>
      <c r="C129" s="45">
        <v>0</v>
      </c>
    </row>
    <row r="130" spans="1:8" x14ac:dyDescent="0.2">
      <c r="A130" s="43">
        <v>2253</v>
      </c>
      <c r="B130" s="41" t="s">
        <v>280</v>
      </c>
      <c r="C130" s="45">
        <v>0</v>
      </c>
    </row>
    <row r="131" spans="1:8" x14ac:dyDescent="0.2">
      <c r="A131" s="43">
        <v>2254</v>
      </c>
      <c r="B131" s="41" t="s">
        <v>281</v>
      </c>
      <c r="C131" s="45">
        <v>0</v>
      </c>
    </row>
    <row r="132" spans="1:8" x14ac:dyDescent="0.2">
      <c r="A132" s="43">
        <v>2255</v>
      </c>
      <c r="B132" s="41" t="s">
        <v>282</v>
      </c>
      <c r="C132" s="45">
        <v>0</v>
      </c>
    </row>
    <row r="133" spans="1:8" x14ac:dyDescent="0.2">
      <c r="A133" s="43">
        <v>2256</v>
      </c>
      <c r="B133" s="41" t="s">
        <v>283</v>
      </c>
      <c r="C133" s="45">
        <v>0</v>
      </c>
    </row>
    <row r="135" spans="1:8" x14ac:dyDescent="0.2">
      <c r="A135" s="40" t="s">
        <v>586</v>
      </c>
      <c r="B135" s="40"/>
      <c r="C135" s="40"/>
      <c r="D135" s="40"/>
      <c r="E135" s="40"/>
      <c r="F135" s="40"/>
      <c r="G135" s="40"/>
      <c r="H135" s="139"/>
    </row>
    <row r="136" spans="1:8" x14ac:dyDescent="0.2">
      <c r="A136" s="44" t="s">
        <v>146</v>
      </c>
      <c r="B136" s="44" t="s">
        <v>143</v>
      </c>
      <c r="C136" s="44" t="s">
        <v>144</v>
      </c>
      <c r="D136" s="44" t="s">
        <v>147</v>
      </c>
      <c r="E136" s="44" t="s">
        <v>194</v>
      </c>
      <c r="F136" s="44"/>
      <c r="G136" s="44"/>
      <c r="H136" s="142"/>
    </row>
    <row r="137" spans="1:8" x14ac:dyDescent="0.2">
      <c r="A137" s="43">
        <v>2159</v>
      </c>
      <c r="B137" s="41" t="s">
        <v>284</v>
      </c>
      <c r="C137" s="45">
        <v>0</v>
      </c>
    </row>
    <row r="138" spans="1:8" x14ac:dyDescent="0.2">
      <c r="A138" s="43">
        <v>2199</v>
      </c>
      <c r="B138" s="41" t="s">
        <v>285</v>
      </c>
      <c r="C138" s="45">
        <v>0</v>
      </c>
    </row>
    <row r="139" spans="1:8" x14ac:dyDescent="0.2">
      <c r="A139" s="43">
        <v>2240</v>
      </c>
      <c r="B139" s="41" t="s">
        <v>286</v>
      </c>
      <c r="C139" s="45">
        <v>0</v>
      </c>
    </row>
    <row r="140" spans="1:8" x14ac:dyDescent="0.2">
      <c r="A140" s="43">
        <v>2241</v>
      </c>
      <c r="B140" s="41" t="s">
        <v>287</v>
      </c>
      <c r="C140" s="45">
        <v>0</v>
      </c>
    </row>
    <row r="141" spans="1:8" x14ac:dyDescent="0.2">
      <c r="A141" s="43">
        <v>2242</v>
      </c>
      <c r="B141" s="41" t="s">
        <v>288</v>
      </c>
      <c r="C141" s="45">
        <v>0</v>
      </c>
    </row>
    <row r="142" spans="1:8" x14ac:dyDescent="0.2">
      <c r="A142" s="43">
        <v>2249</v>
      </c>
      <c r="B142" s="41" t="s">
        <v>289</v>
      </c>
      <c r="C142" s="45">
        <v>0</v>
      </c>
    </row>
    <row r="144" spans="1:8" x14ac:dyDescent="0.2">
      <c r="B144" s="41" t="s">
        <v>614</v>
      </c>
    </row>
  </sheetData>
  <sheetProtection formatCells="0" formatColumns="0" formatRows="0" insertColumns="0" insertRows="0" insertHyperlinks="0" deleteColumns="0" deleteRows="0" sort="0" autoFilter="0" pivotTables="0"/>
  <mergeCells count="4">
    <mergeCell ref="A1:F1"/>
    <mergeCell ref="A2:F2"/>
    <mergeCell ref="A3:F3"/>
    <mergeCell ref="D90:H90"/>
  </mergeCells>
  <pageMargins left="0.7" right="0.7" top="0.75" bottom="0.75" header="0.3" footer="0.3"/>
  <pageSetup scale="4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pageSetUpPr fitToPage="1"/>
  </sheetPr>
  <dimension ref="A2:C62"/>
  <sheetViews>
    <sheetView zoomScaleNormal="100" zoomScaleSheetLayoutView="110" workbookViewId="0">
      <pane ySplit="2" topLeftCell="A36" activePane="bottomLeft" state="frozen"/>
      <selection activeCell="A14" sqref="A14:B14"/>
      <selection pane="bottomLeft" activeCell="B31" sqref="B31"/>
    </sheetView>
  </sheetViews>
  <sheetFormatPr baseColWidth="10" defaultColWidth="0" defaultRowHeight="11.25" x14ac:dyDescent="0.2"/>
  <cols>
    <col min="1" max="1" width="7.7109375" style="2" customWidth="1"/>
    <col min="2" max="2" width="124.28515625" style="2" customWidth="1"/>
    <col min="3" max="3" width="11.42578125" style="2" customWidth="1"/>
    <col min="4" max="16384" width="11.42578125" style="2" hidden="1"/>
  </cols>
  <sheetData>
    <row r="2" spans="1:2" ht="15" customHeight="1" x14ac:dyDescent="0.2">
      <c r="A2" s="28" t="s">
        <v>173</v>
      </c>
      <c r="B2" s="26" t="s">
        <v>50</v>
      </c>
    </row>
    <row r="3" spans="1:2" x14ac:dyDescent="0.2">
      <c r="A3" s="116"/>
      <c r="B3" s="12"/>
    </row>
    <row r="4" spans="1:2" ht="15" customHeight="1" x14ac:dyDescent="0.2">
      <c r="A4" s="117" t="s">
        <v>1</v>
      </c>
      <c r="B4" s="29" t="s">
        <v>78</v>
      </c>
    </row>
    <row r="5" spans="1:2" ht="15" customHeight="1" x14ac:dyDescent="0.2">
      <c r="A5" s="115"/>
      <c r="B5" s="29" t="s">
        <v>51</v>
      </c>
    </row>
    <row r="6" spans="1:2" ht="22.5" x14ac:dyDescent="0.2">
      <c r="A6" s="115"/>
      <c r="B6" s="27" t="s">
        <v>610</v>
      </c>
    </row>
    <row r="7" spans="1:2" ht="15" customHeight="1" x14ac:dyDescent="0.2">
      <c r="A7" s="115"/>
      <c r="B7" s="29" t="s">
        <v>52</v>
      </c>
    </row>
    <row r="8" spans="1:2" x14ac:dyDescent="0.2">
      <c r="A8" s="115"/>
    </row>
    <row r="9" spans="1:2" ht="15" customHeight="1" x14ac:dyDescent="0.2">
      <c r="A9" s="117" t="s">
        <v>3</v>
      </c>
      <c r="B9" s="29" t="s">
        <v>602</v>
      </c>
    </row>
    <row r="10" spans="1:2" ht="15" customHeight="1" x14ac:dyDescent="0.2">
      <c r="A10" s="115"/>
      <c r="B10" s="29" t="s">
        <v>603</v>
      </c>
    </row>
    <row r="11" spans="1:2" ht="15" customHeight="1" x14ac:dyDescent="0.2">
      <c r="A11" s="115"/>
      <c r="B11" s="29" t="s">
        <v>127</v>
      </c>
    </row>
    <row r="12" spans="1:2" ht="15" customHeight="1" x14ac:dyDescent="0.2">
      <c r="A12" s="115"/>
      <c r="B12" s="29" t="s">
        <v>126</v>
      </c>
    </row>
    <row r="13" spans="1:2" ht="15" customHeight="1" x14ac:dyDescent="0.2">
      <c r="A13" s="115"/>
      <c r="B13" s="29" t="s">
        <v>128</v>
      </c>
    </row>
    <row r="14" spans="1:2" x14ac:dyDescent="0.2">
      <c r="A14" s="115"/>
    </row>
    <row r="15" spans="1:2" ht="15" customHeight="1" x14ac:dyDescent="0.2">
      <c r="A15" s="117" t="s">
        <v>5</v>
      </c>
      <c r="B15" s="30" t="s">
        <v>53</v>
      </c>
    </row>
    <row r="16" spans="1:2" ht="15" customHeight="1" x14ac:dyDescent="0.2">
      <c r="A16" s="115"/>
      <c r="B16" s="30" t="s">
        <v>54</v>
      </c>
    </row>
    <row r="17" spans="1:2" ht="15" customHeight="1" x14ac:dyDescent="0.2">
      <c r="A17" s="115"/>
      <c r="B17" s="30" t="s">
        <v>55</v>
      </c>
    </row>
    <row r="18" spans="1:2" ht="15" customHeight="1" x14ac:dyDescent="0.2">
      <c r="A18" s="115"/>
      <c r="B18" s="29" t="s">
        <v>56</v>
      </c>
    </row>
    <row r="19" spans="1:2" ht="15" customHeight="1" x14ac:dyDescent="0.2">
      <c r="A19" s="115"/>
      <c r="B19" s="23" t="s">
        <v>137</v>
      </c>
    </row>
    <row r="20" spans="1:2" x14ac:dyDescent="0.2">
      <c r="A20" s="115"/>
    </row>
    <row r="21" spans="1:2" ht="15" customHeight="1" x14ac:dyDescent="0.2">
      <c r="A21" s="117" t="s">
        <v>133</v>
      </c>
      <c r="B21" s="1" t="s">
        <v>171</v>
      </c>
    </row>
    <row r="22" spans="1:2" ht="15" customHeight="1" x14ac:dyDescent="0.2">
      <c r="A22" s="115"/>
      <c r="B22" s="31" t="s">
        <v>172</v>
      </c>
    </row>
    <row r="23" spans="1:2" x14ac:dyDescent="0.2">
      <c r="A23" s="115"/>
    </row>
    <row r="24" spans="1:2" ht="15" customHeight="1" x14ac:dyDescent="0.2">
      <c r="A24" s="117" t="s">
        <v>7</v>
      </c>
      <c r="B24" s="23" t="s">
        <v>57</v>
      </c>
    </row>
    <row r="25" spans="1:2" ht="15" customHeight="1" x14ac:dyDescent="0.2">
      <c r="A25" s="115"/>
      <c r="B25" s="23" t="s">
        <v>129</v>
      </c>
    </row>
    <row r="26" spans="1:2" ht="15" customHeight="1" x14ac:dyDescent="0.2">
      <c r="A26" s="115"/>
      <c r="B26" s="23" t="s">
        <v>130</v>
      </c>
    </row>
    <row r="27" spans="1:2" x14ac:dyDescent="0.2">
      <c r="A27" s="115"/>
    </row>
    <row r="28" spans="1:2" ht="15" customHeight="1" x14ac:dyDescent="0.2">
      <c r="A28" s="117" t="s">
        <v>8</v>
      </c>
      <c r="B28" s="23" t="s">
        <v>58</v>
      </c>
    </row>
    <row r="29" spans="1:2" ht="15" customHeight="1" x14ac:dyDescent="0.2">
      <c r="A29" s="115"/>
      <c r="B29" s="23" t="s">
        <v>136</v>
      </c>
    </row>
    <row r="30" spans="1:2" ht="15" customHeight="1" x14ac:dyDescent="0.2">
      <c r="A30" s="115"/>
      <c r="B30" s="23" t="s">
        <v>59</v>
      </c>
    </row>
    <row r="31" spans="1:2" ht="15" customHeight="1" x14ac:dyDescent="0.2">
      <c r="A31" s="115"/>
      <c r="B31" s="32" t="s">
        <v>60</v>
      </c>
    </row>
    <row r="32" spans="1:2" x14ac:dyDescent="0.2">
      <c r="A32" s="115"/>
    </row>
    <row r="33" spans="1:2" ht="15" customHeight="1" x14ac:dyDescent="0.2">
      <c r="A33" s="117" t="s">
        <v>9</v>
      </c>
      <c r="B33" s="23" t="s">
        <v>61</v>
      </c>
    </row>
    <row r="34" spans="1:2" ht="15" customHeight="1" x14ac:dyDescent="0.2">
      <c r="A34" s="115"/>
      <c r="B34" s="23" t="s">
        <v>62</v>
      </c>
    </row>
    <row r="35" spans="1:2" x14ac:dyDescent="0.2">
      <c r="A35" s="115"/>
    </row>
    <row r="36" spans="1:2" ht="15" customHeight="1" x14ac:dyDescent="0.2">
      <c r="A36" s="117" t="s">
        <v>11</v>
      </c>
      <c r="B36" s="29" t="s">
        <v>131</v>
      </c>
    </row>
    <row r="37" spans="1:2" ht="15" customHeight="1" x14ac:dyDescent="0.2">
      <c r="A37" s="115"/>
      <c r="B37" s="29" t="s">
        <v>138</v>
      </c>
    </row>
    <row r="38" spans="1:2" ht="15" customHeight="1" x14ac:dyDescent="0.2">
      <c r="A38" s="115"/>
      <c r="B38" s="33" t="s">
        <v>174</v>
      </c>
    </row>
    <row r="39" spans="1:2" ht="15" customHeight="1" x14ac:dyDescent="0.2">
      <c r="A39" s="115"/>
      <c r="B39" s="29" t="s">
        <v>175</v>
      </c>
    </row>
    <row r="40" spans="1:2" ht="15" customHeight="1" x14ac:dyDescent="0.2">
      <c r="A40" s="115"/>
      <c r="B40" s="29" t="s">
        <v>134</v>
      </c>
    </row>
    <row r="41" spans="1:2" ht="15" customHeight="1" x14ac:dyDescent="0.2">
      <c r="A41" s="115"/>
      <c r="B41" s="29" t="s">
        <v>135</v>
      </c>
    </row>
    <row r="42" spans="1:2" x14ac:dyDescent="0.2">
      <c r="A42" s="115"/>
    </row>
    <row r="43" spans="1:2" ht="15" customHeight="1" x14ac:dyDescent="0.2">
      <c r="A43" s="117" t="s">
        <v>13</v>
      </c>
      <c r="B43" s="29" t="s">
        <v>139</v>
      </c>
    </row>
    <row r="44" spans="1:2" ht="15" customHeight="1" x14ac:dyDescent="0.2">
      <c r="A44" s="115"/>
      <c r="B44" s="29" t="s">
        <v>142</v>
      </c>
    </row>
    <row r="45" spans="1:2" ht="15" customHeight="1" x14ac:dyDescent="0.2">
      <c r="A45" s="115"/>
      <c r="B45" s="33" t="s">
        <v>176</v>
      </c>
    </row>
    <row r="46" spans="1:2" ht="15" customHeight="1" x14ac:dyDescent="0.2">
      <c r="A46" s="115"/>
      <c r="B46" s="29" t="s">
        <v>177</v>
      </c>
    </row>
    <row r="47" spans="1:2" ht="15" customHeight="1" x14ac:dyDescent="0.2">
      <c r="A47" s="115"/>
      <c r="B47" s="29" t="s">
        <v>141</v>
      </c>
    </row>
    <row r="48" spans="1:2" ht="15" customHeight="1" x14ac:dyDescent="0.2">
      <c r="A48" s="115"/>
      <c r="B48" s="29" t="s">
        <v>140</v>
      </c>
    </row>
    <row r="49" spans="1:2" x14ac:dyDescent="0.2">
      <c r="A49" s="115"/>
    </row>
    <row r="50" spans="1:2" ht="25.5" customHeight="1" x14ac:dyDescent="0.2">
      <c r="A50" s="117" t="s">
        <v>15</v>
      </c>
      <c r="B50" s="27" t="s">
        <v>157</v>
      </c>
    </row>
    <row r="51" spans="1:2" x14ac:dyDescent="0.2">
      <c r="A51" s="115"/>
    </row>
    <row r="52" spans="1:2" ht="15" customHeight="1" x14ac:dyDescent="0.2">
      <c r="A52" s="117" t="s">
        <v>17</v>
      </c>
      <c r="B52" s="29" t="s">
        <v>63</v>
      </c>
    </row>
    <row r="53" spans="1:2" x14ac:dyDescent="0.2">
      <c r="A53" s="115"/>
    </row>
    <row r="54" spans="1:2" ht="15" customHeight="1" x14ac:dyDescent="0.2">
      <c r="A54" s="117" t="s">
        <v>18</v>
      </c>
      <c r="B54" s="30" t="s">
        <v>64</v>
      </c>
    </row>
    <row r="55" spans="1:2" ht="15" customHeight="1" x14ac:dyDescent="0.2">
      <c r="A55" s="115"/>
      <c r="B55" s="30" t="s">
        <v>65</v>
      </c>
    </row>
    <row r="56" spans="1:2" ht="15" customHeight="1" x14ac:dyDescent="0.2">
      <c r="A56" s="115"/>
      <c r="B56" s="30" t="s">
        <v>66</v>
      </c>
    </row>
    <row r="57" spans="1:2" ht="15" customHeight="1" x14ac:dyDescent="0.2">
      <c r="A57" s="115"/>
      <c r="B57" s="30" t="s">
        <v>67</v>
      </c>
    </row>
    <row r="58" spans="1:2" ht="15" customHeight="1" x14ac:dyDescent="0.2">
      <c r="A58" s="115"/>
      <c r="B58" s="30" t="s">
        <v>68</v>
      </c>
    </row>
    <row r="59" spans="1:2" x14ac:dyDescent="0.2">
      <c r="A59" s="115"/>
    </row>
    <row r="60" spans="1:2" ht="15" customHeight="1" x14ac:dyDescent="0.2">
      <c r="A60" s="117" t="s">
        <v>20</v>
      </c>
      <c r="B60" s="23" t="s">
        <v>69</v>
      </c>
    </row>
    <row r="61" spans="1:2" x14ac:dyDescent="0.2">
      <c r="A61" s="115"/>
      <c r="B61" s="23"/>
    </row>
    <row r="62" spans="1:2" ht="15" customHeight="1" x14ac:dyDescent="0.2">
      <c r="A62" s="117" t="s">
        <v>21</v>
      </c>
      <c r="B62" s="29" t="s">
        <v>63</v>
      </c>
    </row>
  </sheetData>
  <pageMargins left="0.70866141732283472" right="0.70866141732283472" top="0.74803149606299213" bottom="0.74803149606299213" header="0.31496062992125984" footer="0.31496062992125984"/>
  <pageSetup scale="59" orientation="landscape" r:id="rId1"/>
  <headerFooter>
    <oddHeader>&amp;CNOTAS A LOS ESTADOS FINANCIEROS</oddHeader>
    <oddFooter>&amp;L&amp;F&amp;R&amp;A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rgb="FF00B050"/>
  </sheetPr>
  <dimension ref="A1:E222"/>
  <sheetViews>
    <sheetView topLeftCell="A184" zoomScale="85" zoomScaleNormal="85" workbookViewId="0">
      <selection activeCell="C98" sqref="C98:D220"/>
    </sheetView>
  </sheetViews>
  <sheetFormatPr baseColWidth="10" defaultColWidth="9.140625" defaultRowHeight="11.25" x14ac:dyDescent="0.2"/>
  <cols>
    <col min="1" max="1" width="10" style="41" customWidth="1"/>
    <col min="2" max="2" width="72.85546875" style="41" bestFit="1" customWidth="1"/>
    <col min="3" max="3" width="15.7109375" style="156" customWidth="1"/>
    <col min="4" max="4" width="31.28515625" style="141" customWidth="1"/>
    <col min="5" max="5" width="42.28515625" style="41" customWidth="1"/>
    <col min="6" max="16384" width="9.140625" style="41"/>
  </cols>
  <sheetData>
    <row r="1" spans="1:5" s="47" customFormat="1" ht="18.95" customHeight="1" x14ac:dyDescent="0.25">
      <c r="A1" s="168" t="str">
        <f>ESF!A1</f>
        <v>PATRONATO DE LA FERIA ESTATAL DE LEON Y PARQUE ECOLOGICO</v>
      </c>
      <c r="B1" s="168"/>
      <c r="C1" s="168"/>
      <c r="D1" s="144" t="s">
        <v>179</v>
      </c>
      <c r="E1" s="46">
        <f>'Notas a los Edos Financieros'!D1</f>
        <v>2021</v>
      </c>
    </row>
    <row r="2" spans="1:5" s="38" customFormat="1" ht="18.95" customHeight="1" x14ac:dyDescent="0.25">
      <c r="A2" s="168" t="s">
        <v>290</v>
      </c>
      <c r="B2" s="168"/>
      <c r="C2" s="168"/>
      <c r="D2" s="144" t="s">
        <v>181</v>
      </c>
      <c r="E2" s="46" t="s">
        <v>606</v>
      </c>
    </row>
    <row r="3" spans="1:5" s="38" customFormat="1" ht="18.95" customHeight="1" x14ac:dyDescent="0.25">
      <c r="A3" s="168" t="str">
        <f>ESF!A3</f>
        <v>Correspondiente del 1 de enero al 31  de diciembre de 2021</v>
      </c>
      <c r="B3" s="168"/>
      <c r="C3" s="168"/>
      <c r="D3" s="144" t="s">
        <v>182</v>
      </c>
      <c r="E3" s="46">
        <v>4</v>
      </c>
    </row>
    <row r="4" spans="1:5" x14ac:dyDescent="0.2">
      <c r="A4" s="39" t="s">
        <v>183</v>
      </c>
      <c r="B4" s="40"/>
      <c r="C4" s="163"/>
      <c r="D4" s="139"/>
      <c r="E4" s="40"/>
    </row>
    <row r="6" spans="1:5" x14ac:dyDescent="0.2">
      <c r="A6" s="65" t="s">
        <v>566</v>
      </c>
      <c r="B6" s="65"/>
      <c r="C6" s="163"/>
      <c r="D6" s="145"/>
      <c r="E6" s="65"/>
    </row>
    <row r="7" spans="1:5" x14ac:dyDescent="0.2">
      <c r="A7" s="66" t="s">
        <v>146</v>
      </c>
      <c r="B7" s="66" t="s">
        <v>143</v>
      </c>
      <c r="C7" s="164" t="s">
        <v>144</v>
      </c>
      <c r="D7" s="146" t="s">
        <v>291</v>
      </c>
      <c r="E7" s="66"/>
    </row>
    <row r="8" spans="1:5" ht="87.75" customHeight="1" x14ac:dyDescent="0.2">
      <c r="A8" s="68">
        <v>4100</v>
      </c>
      <c r="B8" s="69" t="s">
        <v>292</v>
      </c>
      <c r="C8" s="165">
        <v>95519969.25</v>
      </c>
      <c r="D8" s="70" t="s">
        <v>625</v>
      </c>
      <c r="E8" s="67"/>
    </row>
    <row r="9" spans="1:5" x14ac:dyDescent="0.2">
      <c r="A9" s="68">
        <v>4110</v>
      </c>
      <c r="B9" s="69" t="s">
        <v>293</v>
      </c>
      <c r="C9" s="165">
        <v>0</v>
      </c>
      <c r="D9" s="70"/>
      <c r="E9" s="67"/>
    </row>
    <row r="10" spans="1:5" x14ac:dyDescent="0.2">
      <c r="A10" s="68">
        <v>4111</v>
      </c>
      <c r="B10" s="69" t="s">
        <v>294</v>
      </c>
      <c r="C10" s="165">
        <v>0</v>
      </c>
      <c r="D10" s="70"/>
      <c r="E10" s="67"/>
    </row>
    <row r="11" spans="1:5" x14ac:dyDescent="0.2">
      <c r="A11" s="68">
        <v>4112</v>
      </c>
      <c r="B11" s="69" t="s">
        <v>295</v>
      </c>
      <c r="C11" s="165">
        <v>0</v>
      </c>
      <c r="D11" s="70"/>
      <c r="E11" s="67"/>
    </row>
    <row r="12" spans="1:5" x14ac:dyDescent="0.2">
      <c r="A12" s="68">
        <v>4113</v>
      </c>
      <c r="B12" s="69" t="s">
        <v>296</v>
      </c>
      <c r="C12" s="165">
        <v>0</v>
      </c>
      <c r="D12" s="70"/>
      <c r="E12" s="67"/>
    </row>
    <row r="13" spans="1:5" x14ac:dyDescent="0.2">
      <c r="A13" s="68">
        <v>4114</v>
      </c>
      <c r="B13" s="69" t="s">
        <v>297</v>
      </c>
      <c r="C13" s="165">
        <v>0</v>
      </c>
      <c r="D13" s="70"/>
      <c r="E13" s="67"/>
    </row>
    <row r="14" spans="1:5" x14ac:dyDescent="0.2">
      <c r="A14" s="68">
        <v>4115</v>
      </c>
      <c r="B14" s="69" t="s">
        <v>298</v>
      </c>
      <c r="C14" s="165">
        <v>0</v>
      </c>
      <c r="D14" s="70"/>
      <c r="E14" s="67"/>
    </row>
    <row r="15" spans="1:5" x14ac:dyDescent="0.2">
      <c r="A15" s="68">
        <v>4116</v>
      </c>
      <c r="B15" s="69" t="s">
        <v>299</v>
      </c>
      <c r="C15" s="165">
        <v>0</v>
      </c>
      <c r="D15" s="70"/>
      <c r="E15" s="67"/>
    </row>
    <row r="16" spans="1:5" x14ac:dyDescent="0.2">
      <c r="A16" s="68">
        <v>4117</v>
      </c>
      <c r="B16" s="69" t="s">
        <v>300</v>
      </c>
      <c r="C16" s="165">
        <v>0</v>
      </c>
      <c r="D16" s="70"/>
      <c r="E16" s="67"/>
    </row>
    <row r="17" spans="1:5" ht="22.5" x14ac:dyDescent="0.2">
      <c r="A17" s="68">
        <v>4118</v>
      </c>
      <c r="B17" s="70" t="s">
        <v>486</v>
      </c>
      <c r="C17" s="165">
        <v>0</v>
      </c>
      <c r="D17" s="70"/>
      <c r="E17" s="67"/>
    </row>
    <row r="18" spans="1:5" x14ac:dyDescent="0.2">
      <c r="A18" s="68">
        <v>4119</v>
      </c>
      <c r="B18" s="69" t="s">
        <v>301</v>
      </c>
      <c r="C18" s="165">
        <v>0</v>
      </c>
      <c r="D18" s="70"/>
      <c r="E18" s="67"/>
    </row>
    <row r="19" spans="1:5" x14ac:dyDescent="0.2">
      <c r="A19" s="68">
        <v>4120</v>
      </c>
      <c r="B19" s="69" t="s">
        <v>302</v>
      </c>
      <c r="C19" s="165">
        <v>0</v>
      </c>
      <c r="D19" s="70"/>
      <c r="E19" s="67"/>
    </row>
    <row r="20" spans="1:5" x14ac:dyDescent="0.2">
      <c r="A20" s="68">
        <v>4121</v>
      </c>
      <c r="B20" s="69" t="s">
        <v>303</v>
      </c>
      <c r="C20" s="165">
        <v>0</v>
      </c>
      <c r="D20" s="70"/>
      <c r="E20" s="67"/>
    </row>
    <row r="21" spans="1:5" x14ac:dyDescent="0.2">
      <c r="A21" s="68">
        <v>4122</v>
      </c>
      <c r="B21" s="69" t="s">
        <v>487</v>
      </c>
      <c r="C21" s="165">
        <v>0</v>
      </c>
      <c r="D21" s="70"/>
      <c r="E21" s="67"/>
    </row>
    <row r="22" spans="1:5" x14ac:dyDescent="0.2">
      <c r="A22" s="68">
        <v>4123</v>
      </c>
      <c r="B22" s="69" t="s">
        <v>304</v>
      </c>
      <c r="C22" s="165">
        <v>0</v>
      </c>
      <c r="D22" s="70"/>
      <c r="E22" s="67"/>
    </row>
    <row r="23" spans="1:5" x14ac:dyDescent="0.2">
      <c r="A23" s="68">
        <v>4124</v>
      </c>
      <c r="B23" s="69" t="s">
        <v>305</v>
      </c>
      <c r="C23" s="165">
        <v>0</v>
      </c>
      <c r="D23" s="70"/>
      <c r="E23" s="67"/>
    </row>
    <row r="24" spans="1:5" x14ac:dyDescent="0.2">
      <c r="A24" s="68">
        <v>4129</v>
      </c>
      <c r="B24" s="69" t="s">
        <v>306</v>
      </c>
      <c r="C24" s="165">
        <v>0</v>
      </c>
      <c r="D24" s="70"/>
      <c r="E24" s="67"/>
    </row>
    <row r="25" spans="1:5" x14ac:dyDescent="0.2">
      <c r="A25" s="68">
        <v>4130</v>
      </c>
      <c r="B25" s="69" t="s">
        <v>307</v>
      </c>
      <c r="C25" s="165">
        <v>0</v>
      </c>
      <c r="D25" s="70"/>
      <c r="E25" s="67"/>
    </row>
    <row r="26" spans="1:5" x14ac:dyDescent="0.2">
      <c r="A26" s="68">
        <v>4131</v>
      </c>
      <c r="B26" s="69" t="s">
        <v>308</v>
      </c>
      <c r="C26" s="165">
        <v>0</v>
      </c>
      <c r="D26" s="70"/>
      <c r="E26" s="67"/>
    </row>
    <row r="27" spans="1:5" ht="22.5" x14ac:dyDescent="0.2">
      <c r="A27" s="68">
        <v>4132</v>
      </c>
      <c r="B27" s="70" t="s">
        <v>488</v>
      </c>
      <c r="C27" s="165">
        <v>0</v>
      </c>
      <c r="D27" s="70"/>
      <c r="E27" s="67"/>
    </row>
    <row r="28" spans="1:5" x14ac:dyDescent="0.2">
      <c r="A28" s="68">
        <v>4140</v>
      </c>
      <c r="B28" s="69" t="s">
        <v>309</v>
      </c>
      <c r="C28" s="165">
        <v>0</v>
      </c>
      <c r="D28" s="70"/>
      <c r="E28" s="67"/>
    </row>
    <row r="29" spans="1:5" x14ac:dyDescent="0.2">
      <c r="A29" s="68">
        <v>4141</v>
      </c>
      <c r="B29" s="69" t="s">
        <v>310</v>
      </c>
      <c r="C29" s="165">
        <v>0</v>
      </c>
      <c r="D29" s="70"/>
      <c r="E29" s="67"/>
    </row>
    <row r="30" spans="1:5" x14ac:dyDescent="0.2">
      <c r="A30" s="68">
        <v>4143</v>
      </c>
      <c r="B30" s="69" t="s">
        <v>311</v>
      </c>
      <c r="C30" s="165">
        <v>0</v>
      </c>
      <c r="D30" s="70"/>
      <c r="E30" s="67"/>
    </row>
    <row r="31" spans="1:5" x14ac:dyDescent="0.2">
      <c r="A31" s="68">
        <v>4144</v>
      </c>
      <c r="B31" s="69" t="s">
        <v>312</v>
      </c>
      <c r="C31" s="165">
        <v>0</v>
      </c>
      <c r="D31" s="70"/>
      <c r="E31" s="67"/>
    </row>
    <row r="32" spans="1:5" ht="22.5" x14ac:dyDescent="0.2">
      <c r="A32" s="68">
        <v>4145</v>
      </c>
      <c r="B32" s="70" t="s">
        <v>489</v>
      </c>
      <c r="C32" s="165">
        <v>0</v>
      </c>
      <c r="D32" s="70"/>
      <c r="E32" s="67"/>
    </row>
    <row r="33" spans="1:5" x14ac:dyDescent="0.2">
      <c r="A33" s="68">
        <v>4149</v>
      </c>
      <c r="B33" s="69" t="s">
        <v>313</v>
      </c>
      <c r="C33" s="165">
        <v>0</v>
      </c>
      <c r="D33" s="70"/>
      <c r="E33" s="67"/>
    </row>
    <row r="34" spans="1:5" ht="45" x14ac:dyDescent="0.2">
      <c r="A34" s="68">
        <v>4150</v>
      </c>
      <c r="B34" s="69" t="s">
        <v>490</v>
      </c>
      <c r="C34" s="165">
        <v>731898.8</v>
      </c>
      <c r="D34" s="70" t="s">
        <v>653</v>
      </c>
      <c r="E34" s="67"/>
    </row>
    <row r="35" spans="1:5" ht="45" x14ac:dyDescent="0.2">
      <c r="A35" s="68">
        <v>4151</v>
      </c>
      <c r="B35" s="69" t="s">
        <v>490</v>
      </c>
      <c r="C35" s="165">
        <v>731898.8</v>
      </c>
      <c r="D35" s="70" t="str">
        <f>+D34</f>
        <v xml:space="preserve">Se refiere al registro de los ingresos  financieros   generados en las cuentas de inversion acumuladas al mes de diciembre de 2021 </v>
      </c>
      <c r="E35" s="67"/>
    </row>
    <row r="36" spans="1:5" ht="22.5" x14ac:dyDescent="0.2">
      <c r="A36" s="68">
        <v>4154</v>
      </c>
      <c r="B36" s="70" t="s">
        <v>491</v>
      </c>
      <c r="C36" s="165">
        <v>0</v>
      </c>
      <c r="D36" s="70"/>
      <c r="E36" s="67"/>
    </row>
    <row r="37" spans="1:5" x14ac:dyDescent="0.2">
      <c r="A37" s="68">
        <v>4160</v>
      </c>
      <c r="B37" s="69" t="s">
        <v>492</v>
      </c>
      <c r="C37" s="165">
        <v>0</v>
      </c>
      <c r="D37" s="70"/>
      <c r="E37" s="67"/>
    </row>
    <row r="38" spans="1:5" x14ac:dyDescent="0.2">
      <c r="A38" s="68">
        <v>4161</v>
      </c>
      <c r="B38" s="69" t="s">
        <v>314</v>
      </c>
      <c r="C38" s="165">
        <v>0</v>
      </c>
      <c r="D38" s="70"/>
      <c r="E38" s="67"/>
    </row>
    <row r="39" spans="1:5" x14ac:dyDescent="0.2">
      <c r="A39" s="68">
        <v>4162</v>
      </c>
      <c r="B39" s="69" t="s">
        <v>315</v>
      </c>
      <c r="C39" s="165">
        <v>0</v>
      </c>
      <c r="D39" s="70"/>
      <c r="E39" s="67"/>
    </row>
    <row r="40" spans="1:5" x14ac:dyDescent="0.2">
      <c r="A40" s="68">
        <v>4163</v>
      </c>
      <c r="B40" s="69" t="s">
        <v>316</v>
      </c>
      <c r="C40" s="165">
        <v>0</v>
      </c>
      <c r="D40" s="70"/>
      <c r="E40" s="67"/>
    </row>
    <row r="41" spans="1:5" x14ac:dyDescent="0.2">
      <c r="A41" s="68">
        <v>4164</v>
      </c>
      <c r="B41" s="69" t="s">
        <v>317</v>
      </c>
      <c r="C41" s="165">
        <v>0</v>
      </c>
      <c r="D41" s="70"/>
      <c r="E41" s="67"/>
    </row>
    <row r="42" spans="1:5" x14ac:dyDescent="0.2">
      <c r="A42" s="68">
        <v>4165</v>
      </c>
      <c r="B42" s="69" t="s">
        <v>318</v>
      </c>
      <c r="C42" s="165">
        <v>0</v>
      </c>
      <c r="D42" s="70"/>
      <c r="E42" s="67"/>
    </row>
    <row r="43" spans="1:5" ht="22.5" x14ac:dyDescent="0.2">
      <c r="A43" s="68">
        <v>4166</v>
      </c>
      <c r="B43" s="70" t="s">
        <v>493</v>
      </c>
      <c r="C43" s="165">
        <v>0</v>
      </c>
      <c r="D43" s="70"/>
      <c r="E43" s="67"/>
    </row>
    <row r="44" spans="1:5" x14ac:dyDescent="0.2">
      <c r="A44" s="68">
        <v>4168</v>
      </c>
      <c r="B44" s="69" t="s">
        <v>319</v>
      </c>
      <c r="C44" s="165">
        <v>0</v>
      </c>
      <c r="D44" s="70"/>
      <c r="E44" s="67"/>
    </row>
    <row r="45" spans="1:5" x14ac:dyDescent="0.2">
      <c r="A45" s="68">
        <v>4169</v>
      </c>
      <c r="B45" s="69" t="s">
        <v>320</v>
      </c>
      <c r="C45" s="165">
        <v>0</v>
      </c>
      <c r="D45" s="70"/>
      <c r="E45" s="67"/>
    </row>
    <row r="46" spans="1:5" ht="91.5" customHeight="1" x14ac:dyDescent="0.2">
      <c r="A46" s="68">
        <v>4170</v>
      </c>
      <c r="B46" s="69" t="s">
        <v>494</v>
      </c>
      <c r="C46" s="165">
        <v>94788070.450000003</v>
      </c>
      <c r="D46" s="137" t="s">
        <v>624</v>
      </c>
      <c r="E46" s="67"/>
    </row>
    <row r="47" spans="1:5" x14ac:dyDescent="0.2">
      <c r="A47" s="68">
        <v>4171</v>
      </c>
      <c r="B47" s="69" t="s">
        <v>495</v>
      </c>
      <c r="C47" s="165">
        <v>0</v>
      </c>
      <c r="D47" s="70"/>
      <c r="E47" s="67"/>
    </row>
    <row r="48" spans="1:5" x14ac:dyDescent="0.2">
      <c r="A48" s="68">
        <v>4172</v>
      </c>
      <c r="B48" s="69" t="s">
        <v>496</v>
      </c>
      <c r="C48" s="165">
        <v>0</v>
      </c>
      <c r="D48" s="70"/>
      <c r="E48" s="67"/>
    </row>
    <row r="49" spans="1:5" ht="91.5" customHeight="1" x14ac:dyDescent="0.2">
      <c r="A49" s="68">
        <v>4173</v>
      </c>
      <c r="B49" s="70" t="s">
        <v>497</v>
      </c>
      <c r="C49" s="165">
        <v>94788070.450000003</v>
      </c>
      <c r="D49" s="137" t="s">
        <v>624</v>
      </c>
      <c r="E49" s="67"/>
    </row>
    <row r="50" spans="1:5" ht="22.5" x14ac:dyDescent="0.2">
      <c r="A50" s="68">
        <v>4174</v>
      </c>
      <c r="B50" s="70" t="s">
        <v>498</v>
      </c>
      <c r="C50" s="165">
        <v>0</v>
      </c>
      <c r="D50" s="70"/>
      <c r="E50" s="67"/>
    </row>
    <row r="51" spans="1:5" ht="22.5" x14ac:dyDescent="0.2">
      <c r="A51" s="68">
        <v>4175</v>
      </c>
      <c r="B51" s="70" t="s">
        <v>499</v>
      </c>
      <c r="C51" s="165">
        <v>0</v>
      </c>
      <c r="D51" s="70"/>
      <c r="E51" s="67"/>
    </row>
    <row r="52" spans="1:5" ht="22.5" x14ac:dyDescent="0.2">
      <c r="A52" s="68">
        <v>4176</v>
      </c>
      <c r="B52" s="70" t="s">
        <v>500</v>
      </c>
      <c r="C52" s="165">
        <v>0</v>
      </c>
      <c r="D52" s="70"/>
      <c r="E52" s="67"/>
    </row>
    <row r="53" spans="1:5" ht="22.5" x14ac:dyDescent="0.2">
      <c r="A53" s="68">
        <v>4177</v>
      </c>
      <c r="B53" s="70" t="s">
        <v>501</v>
      </c>
      <c r="C53" s="165">
        <v>0</v>
      </c>
      <c r="D53" s="70"/>
      <c r="E53" s="67"/>
    </row>
    <row r="54" spans="1:5" ht="22.5" x14ac:dyDescent="0.2">
      <c r="A54" s="68">
        <v>4178</v>
      </c>
      <c r="B54" s="70" t="s">
        <v>502</v>
      </c>
      <c r="C54" s="165">
        <v>0</v>
      </c>
      <c r="D54" s="70"/>
      <c r="E54" s="67"/>
    </row>
    <row r="55" spans="1:5" x14ac:dyDescent="0.2">
      <c r="A55" s="68"/>
      <c r="B55" s="70"/>
      <c r="C55" s="165"/>
      <c r="D55" s="70"/>
      <c r="E55" s="67"/>
    </row>
    <row r="56" spans="1:5" x14ac:dyDescent="0.2">
      <c r="A56" s="65" t="s">
        <v>567</v>
      </c>
      <c r="B56" s="65"/>
      <c r="C56" s="163"/>
      <c r="D56" s="145"/>
      <c r="E56" s="65"/>
    </row>
    <row r="57" spans="1:5" x14ac:dyDescent="0.2">
      <c r="A57" s="66" t="s">
        <v>146</v>
      </c>
      <c r="B57" s="66" t="s">
        <v>143</v>
      </c>
      <c r="C57" s="164" t="s">
        <v>144</v>
      </c>
      <c r="D57" s="146" t="s">
        <v>291</v>
      </c>
      <c r="E57" s="66"/>
    </row>
    <row r="58" spans="1:5" ht="68.25" customHeight="1" x14ac:dyDescent="0.2">
      <c r="A58" s="68">
        <v>4200</v>
      </c>
      <c r="B58" s="70" t="s">
        <v>503</v>
      </c>
      <c r="C58" s="165">
        <v>66361883.619999997</v>
      </c>
      <c r="D58" s="175" t="s">
        <v>647</v>
      </c>
      <c r="E58" s="175"/>
    </row>
    <row r="59" spans="1:5" ht="46.5" customHeight="1" x14ac:dyDescent="0.2">
      <c r="A59" s="68">
        <v>4210</v>
      </c>
      <c r="B59" s="70" t="s">
        <v>504</v>
      </c>
      <c r="C59" s="165">
        <v>65939221.619999997</v>
      </c>
      <c r="D59" s="175" t="s">
        <v>646</v>
      </c>
      <c r="E59" s="175"/>
    </row>
    <row r="60" spans="1:5" x14ac:dyDescent="0.2">
      <c r="A60" s="68">
        <v>4211</v>
      </c>
      <c r="B60" s="69" t="s">
        <v>321</v>
      </c>
      <c r="C60" s="165">
        <v>0</v>
      </c>
      <c r="D60" s="70"/>
      <c r="E60" s="67"/>
    </row>
    <row r="61" spans="1:5" x14ac:dyDescent="0.2">
      <c r="A61" s="68">
        <v>4212</v>
      </c>
      <c r="B61" s="69" t="s">
        <v>322</v>
      </c>
      <c r="C61" s="165">
        <v>0</v>
      </c>
      <c r="D61" s="70"/>
      <c r="E61" s="67"/>
    </row>
    <row r="62" spans="1:5" ht="49.5" customHeight="1" x14ac:dyDescent="0.2">
      <c r="A62" s="68">
        <v>4213</v>
      </c>
      <c r="B62" s="69" t="s">
        <v>323</v>
      </c>
      <c r="C62" s="165">
        <v>65939221.619999997</v>
      </c>
      <c r="D62" s="175" t="s">
        <v>646</v>
      </c>
      <c r="E62" s="175"/>
    </row>
    <row r="63" spans="1:5" x14ac:dyDescent="0.2">
      <c r="A63" s="68">
        <v>4214</v>
      </c>
      <c r="B63" s="69" t="s">
        <v>505</v>
      </c>
      <c r="C63" s="165">
        <v>0</v>
      </c>
      <c r="D63" s="70"/>
      <c r="E63" s="67"/>
    </row>
    <row r="64" spans="1:5" x14ac:dyDescent="0.2">
      <c r="A64" s="68">
        <v>4215</v>
      </c>
      <c r="B64" s="69" t="s">
        <v>506</v>
      </c>
      <c r="C64" s="165">
        <v>0</v>
      </c>
      <c r="D64" s="70"/>
      <c r="E64" s="67"/>
    </row>
    <row r="65" spans="1:5" ht="22.5" customHeight="1" x14ac:dyDescent="0.2">
      <c r="A65" s="68">
        <v>4220</v>
      </c>
      <c r="B65" s="69" t="s">
        <v>324</v>
      </c>
      <c r="C65" s="165">
        <v>422662</v>
      </c>
      <c r="D65" s="176" t="s">
        <v>641</v>
      </c>
      <c r="E65" s="176"/>
    </row>
    <row r="66" spans="1:5" x14ac:dyDescent="0.2">
      <c r="A66" s="68">
        <v>4221</v>
      </c>
      <c r="B66" s="69" t="s">
        <v>325</v>
      </c>
      <c r="C66" s="165">
        <v>422662</v>
      </c>
      <c r="D66" s="176" t="s">
        <v>641</v>
      </c>
      <c r="E66" s="176"/>
    </row>
    <row r="67" spans="1:5" x14ac:dyDescent="0.2">
      <c r="A67" s="68">
        <v>4223</v>
      </c>
      <c r="B67" s="69" t="s">
        <v>326</v>
      </c>
      <c r="C67" s="165">
        <v>0</v>
      </c>
      <c r="D67" s="70"/>
      <c r="E67" s="67"/>
    </row>
    <row r="68" spans="1:5" x14ac:dyDescent="0.2">
      <c r="A68" s="68">
        <v>4225</v>
      </c>
      <c r="B68" s="69" t="s">
        <v>328</v>
      </c>
      <c r="C68" s="165">
        <v>0</v>
      </c>
      <c r="D68" s="70"/>
      <c r="E68" s="67"/>
    </row>
    <row r="69" spans="1:5" x14ac:dyDescent="0.2">
      <c r="A69" s="68">
        <v>4227</v>
      </c>
      <c r="B69" s="69" t="s">
        <v>507</v>
      </c>
      <c r="C69" s="165">
        <v>0</v>
      </c>
      <c r="D69" s="70"/>
      <c r="E69" s="67"/>
    </row>
    <row r="70" spans="1:5" x14ac:dyDescent="0.2">
      <c r="A70" s="67"/>
      <c r="B70" s="67"/>
      <c r="D70" s="147"/>
      <c r="E70" s="67"/>
    </row>
    <row r="71" spans="1:5" x14ac:dyDescent="0.2">
      <c r="A71" s="65" t="s">
        <v>599</v>
      </c>
      <c r="B71" s="65"/>
      <c r="C71" s="163"/>
      <c r="D71" s="145"/>
      <c r="E71" s="65"/>
    </row>
    <row r="72" spans="1:5" x14ac:dyDescent="0.2">
      <c r="A72" s="66" t="s">
        <v>146</v>
      </c>
      <c r="B72" s="66" t="s">
        <v>143</v>
      </c>
      <c r="C72" s="164" t="s">
        <v>144</v>
      </c>
      <c r="D72" s="146" t="s">
        <v>147</v>
      </c>
      <c r="E72" s="66" t="s">
        <v>194</v>
      </c>
    </row>
    <row r="73" spans="1:5" x14ac:dyDescent="0.2">
      <c r="A73" s="71">
        <v>4300</v>
      </c>
      <c r="B73" s="69" t="s">
        <v>329</v>
      </c>
      <c r="C73" s="165">
        <v>7958558.1699999999</v>
      </c>
      <c r="D73" s="148"/>
      <c r="E73" s="69"/>
    </row>
    <row r="74" spans="1:5" x14ac:dyDescent="0.2">
      <c r="A74" s="71">
        <v>4310</v>
      </c>
      <c r="B74" s="69" t="s">
        <v>330</v>
      </c>
      <c r="C74" s="165">
        <v>0</v>
      </c>
      <c r="D74" s="148"/>
      <c r="E74" s="69"/>
    </row>
    <row r="75" spans="1:5" x14ac:dyDescent="0.2">
      <c r="A75" s="71">
        <v>4311</v>
      </c>
      <c r="B75" s="69" t="s">
        <v>508</v>
      </c>
      <c r="C75" s="165">
        <v>0</v>
      </c>
      <c r="D75" s="148"/>
      <c r="E75" s="69"/>
    </row>
    <row r="76" spans="1:5" x14ac:dyDescent="0.2">
      <c r="A76" s="71">
        <v>4319</v>
      </c>
      <c r="B76" s="69" t="s">
        <v>331</v>
      </c>
      <c r="C76" s="165">
        <v>0</v>
      </c>
      <c r="D76" s="148"/>
      <c r="E76" s="69"/>
    </row>
    <row r="77" spans="1:5" x14ac:dyDescent="0.2">
      <c r="A77" s="71">
        <v>4320</v>
      </c>
      <c r="B77" s="69" t="s">
        <v>332</v>
      </c>
      <c r="C77" s="165">
        <v>0</v>
      </c>
      <c r="D77" s="148"/>
      <c r="E77" s="69"/>
    </row>
    <row r="78" spans="1:5" x14ac:dyDescent="0.2">
      <c r="A78" s="71">
        <v>4321</v>
      </c>
      <c r="B78" s="69" t="s">
        <v>333</v>
      </c>
      <c r="C78" s="165">
        <v>0</v>
      </c>
      <c r="D78" s="148"/>
      <c r="E78" s="69"/>
    </row>
    <row r="79" spans="1:5" x14ac:dyDescent="0.2">
      <c r="A79" s="71">
        <v>4322</v>
      </c>
      <c r="B79" s="69" t="s">
        <v>334</v>
      </c>
      <c r="C79" s="165">
        <v>0</v>
      </c>
      <c r="D79" s="148"/>
      <c r="E79" s="69"/>
    </row>
    <row r="80" spans="1:5" x14ac:dyDescent="0.2">
      <c r="A80" s="71">
        <v>4323</v>
      </c>
      <c r="B80" s="69" t="s">
        <v>335</v>
      </c>
      <c r="C80" s="165">
        <v>0</v>
      </c>
      <c r="D80" s="148"/>
      <c r="E80" s="69"/>
    </row>
    <row r="81" spans="1:5" x14ac:dyDescent="0.2">
      <c r="A81" s="71">
        <v>4324</v>
      </c>
      <c r="B81" s="69" t="s">
        <v>336</v>
      </c>
      <c r="C81" s="165">
        <v>0</v>
      </c>
      <c r="D81" s="148"/>
      <c r="E81" s="69"/>
    </row>
    <row r="82" spans="1:5" x14ac:dyDescent="0.2">
      <c r="A82" s="71">
        <v>4325</v>
      </c>
      <c r="B82" s="69" t="s">
        <v>337</v>
      </c>
      <c r="C82" s="165">
        <v>0</v>
      </c>
      <c r="D82" s="148"/>
      <c r="E82" s="69"/>
    </row>
    <row r="83" spans="1:5" x14ac:dyDescent="0.2">
      <c r="A83" s="71">
        <v>4330</v>
      </c>
      <c r="B83" s="69" t="s">
        <v>338</v>
      </c>
      <c r="C83" s="165">
        <v>0</v>
      </c>
      <c r="D83" s="148"/>
      <c r="E83" s="69"/>
    </row>
    <row r="84" spans="1:5" x14ac:dyDescent="0.2">
      <c r="A84" s="71">
        <v>4331</v>
      </c>
      <c r="B84" s="69" t="s">
        <v>338</v>
      </c>
      <c r="C84" s="165">
        <v>0</v>
      </c>
      <c r="D84" s="148"/>
      <c r="E84" s="69"/>
    </row>
    <row r="85" spans="1:5" x14ac:dyDescent="0.2">
      <c r="A85" s="71">
        <v>4340</v>
      </c>
      <c r="B85" s="69" t="s">
        <v>339</v>
      </c>
      <c r="C85" s="165">
        <v>0</v>
      </c>
      <c r="D85" s="148"/>
      <c r="E85" s="69"/>
    </row>
    <row r="86" spans="1:5" x14ac:dyDescent="0.2">
      <c r="A86" s="71">
        <v>4341</v>
      </c>
      <c r="B86" s="69" t="s">
        <v>339</v>
      </c>
      <c r="C86" s="165">
        <v>0</v>
      </c>
      <c r="D86" s="148"/>
      <c r="E86" s="69"/>
    </row>
    <row r="87" spans="1:5" x14ac:dyDescent="0.2">
      <c r="A87" s="71">
        <v>4390</v>
      </c>
      <c r="B87" s="69" t="s">
        <v>340</v>
      </c>
      <c r="C87" s="165">
        <v>7958558.1699999999</v>
      </c>
      <c r="D87" s="148"/>
      <c r="E87" s="69"/>
    </row>
    <row r="88" spans="1:5" x14ac:dyDescent="0.2">
      <c r="A88" s="71">
        <v>4392</v>
      </c>
      <c r="B88" s="69" t="s">
        <v>341</v>
      </c>
      <c r="C88" s="165">
        <v>0</v>
      </c>
      <c r="D88" s="148"/>
      <c r="E88" s="69"/>
    </row>
    <row r="89" spans="1:5" ht="25.5" customHeight="1" x14ac:dyDescent="0.2">
      <c r="A89" s="71">
        <v>4393</v>
      </c>
      <c r="B89" s="69" t="s">
        <v>509</v>
      </c>
      <c r="C89" s="165">
        <v>5878.38</v>
      </c>
      <c r="D89" s="175" t="s">
        <v>635</v>
      </c>
      <c r="E89" s="175"/>
    </row>
    <row r="90" spans="1:5" x14ac:dyDescent="0.2">
      <c r="A90" s="71">
        <v>4394</v>
      </c>
      <c r="B90" s="69" t="s">
        <v>342</v>
      </c>
      <c r="C90" s="165">
        <v>0</v>
      </c>
      <c r="D90" s="148"/>
      <c r="E90" s="69"/>
    </row>
    <row r="91" spans="1:5" x14ac:dyDescent="0.2">
      <c r="A91" s="71">
        <v>4395</v>
      </c>
      <c r="B91" s="69" t="s">
        <v>343</v>
      </c>
      <c r="C91" s="165">
        <v>0</v>
      </c>
      <c r="D91" s="148"/>
      <c r="E91" s="69"/>
    </row>
    <row r="92" spans="1:5" x14ac:dyDescent="0.2">
      <c r="A92" s="71">
        <v>4396</v>
      </c>
      <c r="B92" s="69" t="s">
        <v>344</v>
      </c>
      <c r="C92" s="165">
        <v>0</v>
      </c>
      <c r="D92" s="148"/>
      <c r="E92" s="69"/>
    </row>
    <row r="93" spans="1:5" x14ac:dyDescent="0.2">
      <c r="A93" s="71">
        <v>4397</v>
      </c>
      <c r="B93" s="69" t="s">
        <v>510</v>
      </c>
      <c r="C93" s="165">
        <v>0</v>
      </c>
      <c r="D93" s="148"/>
      <c r="E93" s="69"/>
    </row>
    <row r="94" spans="1:5" ht="39" customHeight="1" x14ac:dyDescent="0.2">
      <c r="A94" s="71">
        <v>4399</v>
      </c>
      <c r="B94" s="69" t="s">
        <v>340</v>
      </c>
      <c r="C94" s="165">
        <v>7952679.79</v>
      </c>
      <c r="D94" s="174" t="s">
        <v>648</v>
      </c>
      <c r="E94" s="174"/>
    </row>
    <row r="95" spans="1:5" x14ac:dyDescent="0.2">
      <c r="A95" s="67"/>
      <c r="B95" s="67"/>
      <c r="D95" s="147"/>
      <c r="E95" s="67"/>
    </row>
    <row r="96" spans="1:5" x14ac:dyDescent="0.2">
      <c r="A96" s="65" t="s">
        <v>568</v>
      </c>
      <c r="B96" s="65"/>
      <c r="C96" s="163"/>
      <c r="D96" s="145"/>
      <c r="E96" s="65"/>
    </row>
    <row r="97" spans="1:5" x14ac:dyDescent="0.2">
      <c r="A97" s="66" t="s">
        <v>146</v>
      </c>
      <c r="B97" s="66" t="s">
        <v>143</v>
      </c>
      <c r="C97" s="164" t="s">
        <v>144</v>
      </c>
      <c r="D97" s="146" t="s">
        <v>345</v>
      </c>
      <c r="E97" s="66" t="s">
        <v>194</v>
      </c>
    </row>
    <row r="98" spans="1:5" x14ac:dyDescent="0.2">
      <c r="A98" s="71">
        <v>5000</v>
      </c>
      <c r="B98" s="69" t="s">
        <v>346</v>
      </c>
      <c r="C98" s="165">
        <v>130470616.23</v>
      </c>
      <c r="D98" s="149">
        <v>1</v>
      </c>
      <c r="E98" s="143"/>
    </row>
    <row r="99" spans="1:5" x14ac:dyDescent="0.2">
      <c r="A99" s="71">
        <v>5100</v>
      </c>
      <c r="B99" s="69" t="s">
        <v>347</v>
      </c>
      <c r="C99" s="165">
        <v>107808320.83</v>
      </c>
      <c r="D99" s="149">
        <v>0.8263034539512728</v>
      </c>
      <c r="E99" s="143"/>
    </row>
    <row r="100" spans="1:5" x14ac:dyDescent="0.2">
      <c r="A100" s="71">
        <v>5110</v>
      </c>
      <c r="B100" s="69" t="s">
        <v>348</v>
      </c>
      <c r="C100" s="165">
        <v>38630078.299999997</v>
      </c>
      <c r="D100" s="149">
        <v>0.29608259251187258</v>
      </c>
      <c r="E100" s="143"/>
    </row>
    <row r="101" spans="1:5" x14ac:dyDescent="0.2">
      <c r="A101" s="71">
        <v>5111</v>
      </c>
      <c r="B101" s="69" t="s">
        <v>349</v>
      </c>
      <c r="C101" s="165">
        <v>22202133.140000001</v>
      </c>
      <c r="D101" s="149">
        <v>0.1701696043257816</v>
      </c>
      <c r="E101" s="143" t="s">
        <v>644</v>
      </c>
    </row>
    <row r="102" spans="1:5" x14ac:dyDescent="0.2">
      <c r="A102" s="71">
        <v>5112</v>
      </c>
      <c r="B102" s="69" t="s">
        <v>350</v>
      </c>
      <c r="C102" s="165">
        <v>5055360.05</v>
      </c>
      <c r="D102" s="149">
        <v>3.8747115604084857E-2</v>
      </c>
      <c r="E102" s="143"/>
    </row>
    <row r="103" spans="1:5" x14ac:dyDescent="0.2">
      <c r="A103" s="71">
        <v>5113</v>
      </c>
      <c r="B103" s="69" t="s">
        <v>351</v>
      </c>
      <c r="C103" s="165">
        <v>3187645.93</v>
      </c>
      <c r="D103" s="149">
        <v>2.4431906755009582E-2</v>
      </c>
      <c r="E103" s="143"/>
    </row>
    <row r="104" spans="1:5" x14ac:dyDescent="0.2">
      <c r="A104" s="71">
        <v>5114</v>
      </c>
      <c r="B104" s="69" t="s">
        <v>352</v>
      </c>
      <c r="C104" s="165">
        <v>6022973.0099999998</v>
      </c>
      <c r="D104" s="149">
        <v>4.6163444184109684E-2</v>
      </c>
      <c r="E104" s="143"/>
    </row>
    <row r="105" spans="1:5" x14ac:dyDescent="0.2">
      <c r="A105" s="71">
        <v>5115</v>
      </c>
      <c r="B105" s="69" t="s">
        <v>353</v>
      </c>
      <c r="C105" s="165">
        <v>2161966.17</v>
      </c>
      <c r="D105" s="149">
        <v>1.6570521642886853E-2</v>
      </c>
      <c r="E105" s="143"/>
    </row>
    <row r="106" spans="1:5" x14ac:dyDescent="0.2">
      <c r="A106" s="71">
        <v>5116</v>
      </c>
      <c r="B106" s="69" t="s">
        <v>354</v>
      </c>
      <c r="C106" s="165">
        <v>0</v>
      </c>
      <c r="D106" s="149">
        <v>0</v>
      </c>
      <c r="E106" s="143"/>
    </row>
    <row r="107" spans="1:5" x14ac:dyDescent="0.2">
      <c r="A107" s="71">
        <v>5120</v>
      </c>
      <c r="B107" s="69" t="s">
        <v>355</v>
      </c>
      <c r="C107" s="165">
        <v>3244622.97</v>
      </c>
      <c r="D107" s="149">
        <v>2.4868610755085417E-2</v>
      </c>
      <c r="E107" s="143"/>
    </row>
    <row r="108" spans="1:5" x14ac:dyDescent="0.2">
      <c r="A108" s="71">
        <v>5121</v>
      </c>
      <c r="B108" s="69" t="s">
        <v>356</v>
      </c>
      <c r="C108" s="165">
        <v>725818.86</v>
      </c>
      <c r="D108" s="149">
        <v>5.5630829452088344E-3</v>
      </c>
      <c r="E108" s="143"/>
    </row>
    <row r="109" spans="1:5" x14ac:dyDescent="0.2">
      <c r="A109" s="71">
        <v>5122</v>
      </c>
      <c r="B109" s="69" t="s">
        <v>357</v>
      </c>
      <c r="C109" s="165">
        <v>1050798.1000000001</v>
      </c>
      <c r="D109" s="149">
        <v>8.0539061618870693E-3</v>
      </c>
      <c r="E109" s="143"/>
    </row>
    <row r="110" spans="1:5" x14ac:dyDescent="0.2">
      <c r="A110" s="71">
        <v>5123</v>
      </c>
      <c r="B110" s="69" t="s">
        <v>358</v>
      </c>
      <c r="C110" s="165">
        <v>0</v>
      </c>
      <c r="D110" s="149">
        <v>0</v>
      </c>
      <c r="E110" s="143"/>
    </row>
    <row r="111" spans="1:5" x14ac:dyDescent="0.2">
      <c r="A111" s="71">
        <v>5124</v>
      </c>
      <c r="B111" s="69" t="s">
        <v>359</v>
      </c>
      <c r="C111" s="165">
        <v>477289.92</v>
      </c>
      <c r="D111" s="149">
        <v>3.6582177182225453E-3</v>
      </c>
      <c r="E111" s="143"/>
    </row>
    <row r="112" spans="1:5" x14ac:dyDescent="0.2">
      <c r="A112" s="71">
        <v>5125</v>
      </c>
      <c r="B112" s="69" t="s">
        <v>360</v>
      </c>
      <c r="C112" s="165">
        <v>326506.08</v>
      </c>
      <c r="D112" s="149">
        <v>2.502525775032894E-3</v>
      </c>
      <c r="E112" s="143"/>
    </row>
    <row r="113" spans="1:5" x14ac:dyDescent="0.2">
      <c r="A113" s="71">
        <v>5126</v>
      </c>
      <c r="B113" s="69" t="s">
        <v>361</v>
      </c>
      <c r="C113" s="165">
        <v>181851.14</v>
      </c>
      <c r="D113" s="149">
        <v>1.3938091599063494E-3</v>
      </c>
      <c r="E113" s="143"/>
    </row>
    <row r="114" spans="1:5" x14ac:dyDescent="0.2">
      <c r="A114" s="71">
        <v>5127</v>
      </c>
      <c r="B114" s="69" t="s">
        <v>362</v>
      </c>
      <c r="C114" s="165">
        <v>252742.28</v>
      </c>
      <c r="D114" s="149">
        <v>1.9371586285332899E-3</v>
      </c>
      <c r="E114" s="143"/>
    </row>
    <row r="115" spans="1:5" x14ac:dyDescent="0.2">
      <c r="A115" s="71">
        <v>5128</v>
      </c>
      <c r="B115" s="69" t="s">
        <v>363</v>
      </c>
      <c r="C115" s="165">
        <v>1790</v>
      </c>
      <c r="D115" s="149">
        <v>1.3719564233869335E-5</v>
      </c>
      <c r="E115" s="143"/>
    </row>
    <row r="116" spans="1:5" x14ac:dyDescent="0.2">
      <c r="A116" s="71">
        <v>5129</v>
      </c>
      <c r="B116" s="69" t="s">
        <v>364</v>
      </c>
      <c r="C116" s="165">
        <v>227826.59</v>
      </c>
      <c r="D116" s="149">
        <v>1.7461908020605659E-3</v>
      </c>
      <c r="E116" s="143"/>
    </row>
    <row r="117" spans="1:5" x14ac:dyDescent="0.2">
      <c r="A117" s="71">
        <v>5130</v>
      </c>
      <c r="B117" s="69" t="s">
        <v>365</v>
      </c>
      <c r="C117" s="165">
        <v>65933619.560000002</v>
      </c>
      <c r="D117" s="149">
        <v>0.50535225068431489</v>
      </c>
      <c r="E117" s="143"/>
    </row>
    <row r="118" spans="1:5" x14ac:dyDescent="0.2">
      <c r="A118" s="71">
        <v>5131</v>
      </c>
      <c r="B118" s="69" t="s">
        <v>366</v>
      </c>
      <c r="C118" s="165">
        <v>7476220.3399999999</v>
      </c>
      <c r="D118" s="149">
        <v>5.7301947028598012E-2</v>
      </c>
      <c r="E118" s="143"/>
    </row>
    <row r="119" spans="1:5" x14ac:dyDescent="0.2">
      <c r="A119" s="71">
        <v>5132</v>
      </c>
      <c r="B119" s="69" t="s">
        <v>367</v>
      </c>
      <c r="C119" s="165">
        <v>6355249.8499999996</v>
      </c>
      <c r="D119" s="149">
        <v>4.871020030132036E-2</v>
      </c>
      <c r="E119" s="143"/>
    </row>
    <row r="120" spans="1:5" x14ac:dyDescent="0.2">
      <c r="A120" s="71">
        <v>5133</v>
      </c>
      <c r="B120" s="69" t="s">
        <v>368</v>
      </c>
      <c r="C120" s="165">
        <v>3390922.93</v>
      </c>
      <c r="D120" s="149">
        <v>2.5989935726388497E-2</v>
      </c>
      <c r="E120" s="143"/>
    </row>
    <row r="121" spans="1:5" x14ac:dyDescent="0.2">
      <c r="A121" s="71">
        <v>5134</v>
      </c>
      <c r="B121" s="69" t="s">
        <v>369</v>
      </c>
      <c r="C121" s="165">
        <v>630956.76</v>
      </c>
      <c r="D121" s="149">
        <v>4.8360065908458535E-3</v>
      </c>
      <c r="E121" s="143"/>
    </row>
    <row r="122" spans="1:5" x14ac:dyDescent="0.2">
      <c r="A122" s="71">
        <v>5135</v>
      </c>
      <c r="B122" s="69" t="s">
        <v>370</v>
      </c>
      <c r="C122" s="165">
        <v>3380066.52</v>
      </c>
      <c r="D122" s="149">
        <v>2.590672610943642E-2</v>
      </c>
      <c r="E122" s="143"/>
    </row>
    <row r="123" spans="1:5" x14ac:dyDescent="0.2">
      <c r="A123" s="71">
        <v>5136</v>
      </c>
      <c r="B123" s="69" t="s">
        <v>371</v>
      </c>
      <c r="C123" s="165">
        <v>3787838.4</v>
      </c>
      <c r="D123" s="149">
        <v>2.9032118567774774E-2</v>
      </c>
      <c r="E123" s="143"/>
    </row>
    <row r="124" spans="1:5" x14ac:dyDescent="0.2">
      <c r="A124" s="71">
        <v>5137</v>
      </c>
      <c r="B124" s="69" t="s">
        <v>372</v>
      </c>
      <c r="C124" s="165">
        <v>431968.84</v>
      </c>
      <c r="D124" s="149">
        <v>3.3108515348659359E-3</v>
      </c>
      <c r="E124" s="143"/>
    </row>
    <row r="125" spans="1:5" ht="45" x14ac:dyDescent="0.2">
      <c r="A125" s="71">
        <v>5138</v>
      </c>
      <c r="B125" s="69" t="s">
        <v>373</v>
      </c>
      <c r="C125" s="165">
        <v>37088557.759999998</v>
      </c>
      <c r="D125" s="149">
        <v>0.28426751426251001</v>
      </c>
      <c r="E125" s="161" t="s">
        <v>643</v>
      </c>
    </row>
    <row r="126" spans="1:5" x14ac:dyDescent="0.2">
      <c r="A126" s="71">
        <v>5139</v>
      </c>
      <c r="B126" s="69" t="s">
        <v>374</v>
      </c>
      <c r="C126" s="165">
        <v>3391838.16</v>
      </c>
      <c r="D126" s="149">
        <v>2.599695056257496E-2</v>
      </c>
      <c r="E126" s="143"/>
    </row>
    <row r="127" spans="1:5" x14ac:dyDescent="0.2">
      <c r="A127" s="71">
        <v>5200</v>
      </c>
      <c r="B127" s="69" t="s">
        <v>375</v>
      </c>
      <c r="C127" s="165">
        <v>8322429.5999999996</v>
      </c>
      <c r="D127" s="149">
        <v>6.3787769541371775E-2</v>
      </c>
      <c r="E127" s="143"/>
    </row>
    <row r="128" spans="1:5" x14ac:dyDescent="0.2">
      <c r="A128" s="71">
        <v>5210</v>
      </c>
      <c r="B128" s="69" t="s">
        <v>376</v>
      </c>
      <c r="C128" s="165">
        <v>0</v>
      </c>
      <c r="D128" s="149">
        <v>0</v>
      </c>
      <c r="E128" s="143"/>
    </row>
    <row r="129" spans="1:5" x14ac:dyDescent="0.2">
      <c r="A129" s="71">
        <v>5211</v>
      </c>
      <c r="B129" s="69" t="s">
        <v>377</v>
      </c>
      <c r="C129" s="165">
        <v>0</v>
      </c>
      <c r="D129" s="149">
        <v>0</v>
      </c>
      <c r="E129" s="143"/>
    </row>
    <row r="130" spans="1:5" x14ac:dyDescent="0.2">
      <c r="A130" s="71">
        <v>5212</v>
      </c>
      <c r="B130" s="69" t="s">
        <v>378</v>
      </c>
      <c r="C130" s="165">
        <v>0</v>
      </c>
      <c r="D130" s="149">
        <v>0</v>
      </c>
      <c r="E130" s="143"/>
    </row>
    <row r="131" spans="1:5" x14ac:dyDescent="0.2">
      <c r="A131" s="71">
        <v>5220</v>
      </c>
      <c r="B131" s="69" t="s">
        <v>379</v>
      </c>
      <c r="C131" s="165">
        <v>8322429.5999999996</v>
      </c>
      <c r="D131" s="149">
        <v>6.3787769541371775E-2</v>
      </c>
      <c r="E131" s="143"/>
    </row>
    <row r="132" spans="1:5" x14ac:dyDescent="0.2">
      <c r="A132" s="71">
        <v>5221</v>
      </c>
      <c r="B132" s="69" t="s">
        <v>380</v>
      </c>
      <c r="C132" s="165">
        <v>8322429.5999999996</v>
      </c>
      <c r="D132" s="149">
        <v>6.3787769541371775E-2</v>
      </c>
      <c r="E132" s="143"/>
    </row>
    <row r="133" spans="1:5" x14ac:dyDescent="0.2">
      <c r="A133" s="71">
        <v>5222</v>
      </c>
      <c r="B133" s="69" t="s">
        <v>381</v>
      </c>
      <c r="C133" s="165">
        <v>0</v>
      </c>
      <c r="D133" s="149">
        <v>0</v>
      </c>
      <c r="E133" s="143"/>
    </row>
    <row r="134" spans="1:5" x14ac:dyDescent="0.2">
      <c r="A134" s="71">
        <v>5230</v>
      </c>
      <c r="B134" s="69" t="s">
        <v>326</v>
      </c>
      <c r="C134" s="165">
        <v>0</v>
      </c>
      <c r="D134" s="149">
        <v>0</v>
      </c>
      <c r="E134" s="143"/>
    </row>
    <row r="135" spans="1:5" x14ac:dyDescent="0.2">
      <c r="A135" s="71">
        <v>5231</v>
      </c>
      <c r="B135" s="69" t="s">
        <v>382</v>
      </c>
      <c r="C135" s="165">
        <v>0</v>
      </c>
      <c r="D135" s="149">
        <v>0</v>
      </c>
      <c r="E135" s="143"/>
    </row>
    <row r="136" spans="1:5" x14ac:dyDescent="0.2">
      <c r="A136" s="71">
        <v>5232</v>
      </c>
      <c r="B136" s="69" t="s">
        <v>383</v>
      </c>
      <c r="C136" s="165">
        <v>0</v>
      </c>
      <c r="D136" s="149">
        <v>0</v>
      </c>
      <c r="E136" s="143"/>
    </row>
    <row r="137" spans="1:5" x14ac:dyDescent="0.2">
      <c r="A137" s="71">
        <v>5240</v>
      </c>
      <c r="B137" s="69" t="s">
        <v>327</v>
      </c>
      <c r="C137" s="165">
        <v>0</v>
      </c>
      <c r="D137" s="149">
        <v>0</v>
      </c>
      <c r="E137" s="143"/>
    </row>
    <row r="138" spans="1:5" x14ac:dyDescent="0.2">
      <c r="A138" s="71">
        <v>5241</v>
      </c>
      <c r="B138" s="69" t="s">
        <v>384</v>
      </c>
      <c r="C138" s="165">
        <v>0</v>
      </c>
      <c r="D138" s="149">
        <v>0</v>
      </c>
      <c r="E138" s="143"/>
    </row>
    <row r="139" spans="1:5" x14ac:dyDescent="0.2">
      <c r="A139" s="71">
        <v>5242</v>
      </c>
      <c r="B139" s="69" t="s">
        <v>385</v>
      </c>
      <c r="C139" s="165">
        <v>0</v>
      </c>
      <c r="D139" s="149">
        <v>0</v>
      </c>
      <c r="E139" s="143"/>
    </row>
    <row r="140" spans="1:5" x14ac:dyDescent="0.2">
      <c r="A140" s="71">
        <v>5243</v>
      </c>
      <c r="B140" s="69" t="s">
        <v>386</v>
      </c>
      <c r="C140" s="165">
        <v>0</v>
      </c>
      <c r="D140" s="149">
        <v>0</v>
      </c>
      <c r="E140" s="143"/>
    </row>
    <row r="141" spans="1:5" x14ac:dyDescent="0.2">
      <c r="A141" s="71">
        <v>5244</v>
      </c>
      <c r="B141" s="69" t="s">
        <v>387</v>
      </c>
      <c r="C141" s="165">
        <v>0</v>
      </c>
      <c r="D141" s="149">
        <v>0</v>
      </c>
      <c r="E141" s="143"/>
    </row>
    <row r="142" spans="1:5" x14ac:dyDescent="0.2">
      <c r="A142" s="71">
        <v>5250</v>
      </c>
      <c r="B142" s="69" t="s">
        <v>328</v>
      </c>
      <c r="C142" s="165">
        <v>0</v>
      </c>
      <c r="D142" s="149">
        <v>0</v>
      </c>
      <c r="E142" s="143"/>
    </row>
    <row r="143" spans="1:5" x14ac:dyDescent="0.2">
      <c r="A143" s="71">
        <v>5251</v>
      </c>
      <c r="B143" s="69" t="s">
        <v>388</v>
      </c>
      <c r="C143" s="165">
        <v>0</v>
      </c>
      <c r="D143" s="149">
        <v>0</v>
      </c>
      <c r="E143" s="143"/>
    </row>
    <row r="144" spans="1:5" x14ac:dyDescent="0.2">
      <c r="A144" s="71">
        <v>5252</v>
      </c>
      <c r="B144" s="69" t="s">
        <v>389</v>
      </c>
      <c r="C144" s="165">
        <v>0</v>
      </c>
      <c r="D144" s="149">
        <v>0</v>
      </c>
      <c r="E144" s="143"/>
    </row>
    <row r="145" spans="1:5" x14ac:dyDescent="0.2">
      <c r="A145" s="71">
        <v>5259</v>
      </c>
      <c r="B145" s="69" t="s">
        <v>390</v>
      </c>
      <c r="C145" s="165">
        <v>0</v>
      </c>
      <c r="D145" s="149">
        <v>0</v>
      </c>
      <c r="E145" s="143"/>
    </row>
    <row r="146" spans="1:5" x14ac:dyDescent="0.2">
      <c r="A146" s="71">
        <v>5260</v>
      </c>
      <c r="B146" s="69" t="s">
        <v>391</v>
      </c>
      <c r="C146" s="165">
        <v>0</v>
      </c>
      <c r="D146" s="149">
        <v>0</v>
      </c>
      <c r="E146" s="143"/>
    </row>
    <row r="147" spans="1:5" x14ac:dyDescent="0.2">
      <c r="A147" s="71">
        <v>5261</v>
      </c>
      <c r="B147" s="69" t="s">
        <v>392</v>
      </c>
      <c r="C147" s="165">
        <v>0</v>
      </c>
      <c r="D147" s="149">
        <v>0</v>
      </c>
      <c r="E147" s="143"/>
    </row>
    <row r="148" spans="1:5" x14ac:dyDescent="0.2">
      <c r="A148" s="71">
        <v>5262</v>
      </c>
      <c r="B148" s="69" t="s">
        <v>393</v>
      </c>
      <c r="C148" s="165">
        <v>0</v>
      </c>
      <c r="D148" s="149">
        <v>0</v>
      </c>
      <c r="E148" s="143"/>
    </row>
    <row r="149" spans="1:5" x14ac:dyDescent="0.2">
      <c r="A149" s="71">
        <v>5270</v>
      </c>
      <c r="B149" s="69" t="s">
        <v>394</v>
      </c>
      <c r="C149" s="165">
        <v>0</v>
      </c>
      <c r="D149" s="149">
        <v>0</v>
      </c>
      <c r="E149" s="143"/>
    </row>
    <row r="150" spans="1:5" x14ac:dyDescent="0.2">
      <c r="A150" s="71">
        <v>5271</v>
      </c>
      <c r="B150" s="69" t="s">
        <v>395</v>
      </c>
      <c r="C150" s="165">
        <v>0</v>
      </c>
      <c r="D150" s="149">
        <v>0</v>
      </c>
      <c r="E150" s="143"/>
    </row>
    <row r="151" spans="1:5" x14ac:dyDescent="0.2">
      <c r="A151" s="71">
        <v>5280</v>
      </c>
      <c r="B151" s="69" t="s">
        <v>396</v>
      </c>
      <c r="C151" s="165">
        <v>0</v>
      </c>
      <c r="D151" s="149">
        <v>0</v>
      </c>
      <c r="E151" s="143"/>
    </row>
    <row r="152" spans="1:5" x14ac:dyDescent="0.2">
      <c r="A152" s="71">
        <v>5281</v>
      </c>
      <c r="B152" s="69" t="s">
        <v>397</v>
      </c>
      <c r="C152" s="165">
        <v>0</v>
      </c>
      <c r="D152" s="149">
        <v>0</v>
      </c>
      <c r="E152" s="143"/>
    </row>
    <row r="153" spans="1:5" x14ac:dyDescent="0.2">
      <c r="A153" s="71">
        <v>5282</v>
      </c>
      <c r="B153" s="69" t="s">
        <v>398</v>
      </c>
      <c r="C153" s="165">
        <v>0</v>
      </c>
      <c r="D153" s="149">
        <v>0</v>
      </c>
      <c r="E153" s="143"/>
    </row>
    <row r="154" spans="1:5" x14ac:dyDescent="0.2">
      <c r="A154" s="71">
        <v>5283</v>
      </c>
      <c r="B154" s="69" t="s">
        <v>399</v>
      </c>
      <c r="C154" s="165">
        <v>0</v>
      </c>
      <c r="D154" s="149">
        <v>0</v>
      </c>
      <c r="E154" s="143"/>
    </row>
    <row r="155" spans="1:5" x14ac:dyDescent="0.2">
      <c r="A155" s="71">
        <v>5284</v>
      </c>
      <c r="B155" s="69" t="s">
        <v>400</v>
      </c>
      <c r="C155" s="165">
        <v>0</v>
      </c>
      <c r="D155" s="149">
        <v>0</v>
      </c>
      <c r="E155" s="143"/>
    </row>
    <row r="156" spans="1:5" x14ac:dyDescent="0.2">
      <c r="A156" s="71">
        <v>5285</v>
      </c>
      <c r="B156" s="69" t="s">
        <v>401</v>
      </c>
      <c r="C156" s="165">
        <v>0</v>
      </c>
      <c r="D156" s="149">
        <v>0</v>
      </c>
      <c r="E156" s="143"/>
    </row>
    <row r="157" spans="1:5" x14ac:dyDescent="0.2">
      <c r="A157" s="71">
        <v>5290</v>
      </c>
      <c r="B157" s="69" t="s">
        <v>402</v>
      </c>
      <c r="C157" s="165">
        <v>0</v>
      </c>
      <c r="D157" s="149">
        <v>0</v>
      </c>
      <c r="E157" s="143"/>
    </row>
    <row r="158" spans="1:5" x14ac:dyDescent="0.2">
      <c r="A158" s="71">
        <v>5291</v>
      </c>
      <c r="B158" s="69" t="s">
        <v>403</v>
      </c>
      <c r="C158" s="165">
        <v>0</v>
      </c>
      <c r="D158" s="149">
        <v>0</v>
      </c>
      <c r="E158" s="143"/>
    </row>
    <row r="159" spans="1:5" x14ac:dyDescent="0.2">
      <c r="A159" s="71">
        <v>5292</v>
      </c>
      <c r="B159" s="69" t="s">
        <v>404</v>
      </c>
      <c r="C159" s="165">
        <v>0</v>
      </c>
      <c r="D159" s="149">
        <v>0</v>
      </c>
      <c r="E159" s="143"/>
    </row>
    <row r="160" spans="1:5" x14ac:dyDescent="0.2">
      <c r="A160" s="71">
        <v>5300</v>
      </c>
      <c r="B160" s="69" t="s">
        <v>405</v>
      </c>
      <c r="C160" s="165">
        <v>0</v>
      </c>
      <c r="D160" s="149">
        <v>0</v>
      </c>
      <c r="E160" s="143"/>
    </row>
    <row r="161" spans="1:5" x14ac:dyDescent="0.2">
      <c r="A161" s="71">
        <v>5310</v>
      </c>
      <c r="B161" s="69" t="s">
        <v>321</v>
      </c>
      <c r="C161" s="165">
        <v>0</v>
      </c>
      <c r="D161" s="149">
        <v>0</v>
      </c>
      <c r="E161" s="143"/>
    </row>
    <row r="162" spans="1:5" x14ac:dyDescent="0.2">
      <c r="A162" s="71">
        <v>5311</v>
      </c>
      <c r="B162" s="69" t="s">
        <v>406</v>
      </c>
      <c r="C162" s="165">
        <v>0</v>
      </c>
      <c r="D162" s="149">
        <v>0</v>
      </c>
      <c r="E162" s="143"/>
    </row>
    <row r="163" spans="1:5" x14ac:dyDescent="0.2">
      <c r="A163" s="71">
        <v>5312</v>
      </c>
      <c r="B163" s="69" t="s">
        <v>407</v>
      </c>
      <c r="C163" s="165">
        <v>0</v>
      </c>
      <c r="D163" s="149">
        <v>0</v>
      </c>
      <c r="E163" s="143"/>
    </row>
    <row r="164" spans="1:5" x14ac:dyDescent="0.2">
      <c r="A164" s="71">
        <v>5320</v>
      </c>
      <c r="B164" s="69" t="s">
        <v>322</v>
      </c>
      <c r="C164" s="165">
        <v>0</v>
      </c>
      <c r="D164" s="149">
        <v>0</v>
      </c>
      <c r="E164" s="143"/>
    </row>
    <row r="165" spans="1:5" x14ac:dyDescent="0.2">
      <c r="A165" s="71">
        <v>5321</v>
      </c>
      <c r="B165" s="69" t="s">
        <v>408</v>
      </c>
      <c r="C165" s="165">
        <v>0</v>
      </c>
      <c r="D165" s="149">
        <v>0</v>
      </c>
      <c r="E165" s="143"/>
    </row>
    <row r="166" spans="1:5" x14ac:dyDescent="0.2">
      <c r="A166" s="71">
        <v>5322</v>
      </c>
      <c r="B166" s="69" t="s">
        <v>409</v>
      </c>
      <c r="C166" s="165">
        <v>0</v>
      </c>
      <c r="D166" s="149">
        <v>0</v>
      </c>
      <c r="E166" s="143"/>
    </row>
    <row r="167" spans="1:5" x14ac:dyDescent="0.2">
      <c r="A167" s="71">
        <v>5330</v>
      </c>
      <c r="B167" s="69" t="s">
        <v>323</v>
      </c>
      <c r="C167" s="165">
        <v>0</v>
      </c>
      <c r="D167" s="149">
        <v>0</v>
      </c>
      <c r="E167" s="143"/>
    </row>
    <row r="168" spans="1:5" x14ac:dyDescent="0.2">
      <c r="A168" s="71">
        <v>5331</v>
      </c>
      <c r="B168" s="69" t="s">
        <v>410</v>
      </c>
      <c r="C168" s="165">
        <v>0</v>
      </c>
      <c r="D168" s="149">
        <v>0</v>
      </c>
      <c r="E168" s="143"/>
    </row>
    <row r="169" spans="1:5" x14ac:dyDescent="0.2">
      <c r="A169" s="71">
        <v>5332</v>
      </c>
      <c r="B169" s="69" t="s">
        <v>411</v>
      </c>
      <c r="C169" s="165">
        <v>0</v>
      </c>
      <c r="D169" s="149">
        <v>0</v>
      </c>
      <c r="E169" s="143"/>
    </row>
    <row r="170" spans="1:5" x14ac:dyDescent="0.2">
      <c r="A170" s="71">
        <v>5400</v>
      </c>
      <c r="B170" s="69" t="s">
        <v>412</v>
      </c>
      <c r="C170" s="165">
        <v>0</v>
      </c>
      <c r="D170" s="149">
        <v>0</v>
      </c>
      <c r="E170" s="143"/>
    </row>
    <row r="171" spans="1:5" x14ac:dyDescent="0.2">
      <c r="A171" s="71">
        <v>5410</v>
      </c>
      <c r="B171" s="69" t="s">
        <v>413</v>
      </c>
      <c r="C171" s="165">
        <v>0</v>
      </c>
      <c r="D171" s="149">
        <v>0</v>
      </c>
      <c r="E171" s="143"/>
    </row>
    <row r="172" spans="1:5" x14ac:dyDescent="0.2">
      <c r="A172" s="71">
        <v>5411</v>
      </c>
      <c r="B172" s="69" t="s">
        <v>414</v>
      </c>
      <c r="C172" s="165">
        <v>0</v>
      </c>
      <c r="D172" s="149">
        <v>0</v>
      </c>
      <c r="E172" s="143"/>
    </row>
    <row r="173" spans="1:5" x14ac:dyDescent="0.2">
      <c r="A173" s="71">
        <v>5412</v>
      </c>
      <c r="B173" s="69" t="s">
        <v>415</v>
      </c>
      <c r="C173" s="165">
        <v>0</v>
      </c>
      <c r="D173" s="149">
        <v>0</v>
      </c>
      <c r="E173" s="143"/>
    </row>
    <row r="174" spans="1:5" x14ac:dyDescent="0.2">
      <c r="A174" s="71">
        <v>5420</v>
      </c>
      <c r="B174" s="69" t="s">
        <v>416</v>
      </c>
      <c r="C174" s="165">
        <v>0</v>
      </c>
      <c r="D174" s="149">
        <v>0</v>
      </c>
      <c r="E174" s="143"/>
    </row>
    <row r="175" spans="1:5" x14ac:dyDescent="0.2">
      <c r="A175" s="71">
        <v>5421</v>
      </c>
      <c r="B175" s="69" t="s">
        <v>417</v>
      </c>
      <c r="C175" s="165">
        <v>0</v>
      </c>
      <c r="D175" s="149">
        <v>0</v>
      </c>
      <c r="E175" s="143"/>
    </row>
    <row r="176" spans="1:5" x14ac:dyDescent="0.2">
      <c r="A176" s="71">
        <v>5422</v>
      </c>
      <c r="B176" s="69" t="s">
        <v>418</v>
      </c>
      <c r="C176" s="165">
        <v>0</v>
      </c>
      <c r="D176" s="149">
        <v>0</v>
      </c>
      <c r="E176" s="143"/>
    </row>
    <row r="177" spans="1:5" x14ac:dyDescent="0.2">
      <c r="A177" s="71">
        <v>5430</v>
      </c>
      <c r="B177" s="69" t="s">
        <v>419</v>
      </c>
      <c r="C177" s="165">
        <v>0</v>
      </c>
      <c r="D177" s="149">
        <v>0</v>
      </c>
      <c r="E177" s="143"/>
    </row>
    <row r="178" spans="1:5" x14ac:dyDescent="0.2">
      <c r="A178" s="71">
        <v>5431</v>
      </c>
      <c r="B178" s="69" t="s">
        <v>420</v>
      </c>
      <c r="C178" s="165">
        <v>0</v>
      </c>
      <c r="D178" s="149">
        <v>0</v>
      </c>
      <c r="E178" s="143"/>
    </row>
    <row r="179" spans="1:5" x14ac:dyDescent="0.2">
      <c r="A179" s="71">
        <v>5432</v>
      </c>
      <c r="B179" s="69" t="s">
        <v>421</v>
      </c>
      <c r="C179" s="165">
        <v>0</v>
      </c>
      <c r="D179" s="149">
        <v>0</v>
      </c>
      <c r="E179" s="143"/>
    </row>
    <row r="180" spans="1:5" x14ac:dyDescent="0.2">
      <c r="A180" s="71">
        <v>5440</v>
      </c>
      <c r="B180" s="69" t="s">
        <v>422</v>
      </c>
      <c r="C180" s="165">
        <v>0</v>
      </c>
      <c r="D180" s="149">
        <v>0</v>
      </c>
      <c r="E180" s="143"/>
    </row>
    <row r="181" spans="1:5" x14ac:dyDescent="0.2">
      <c r="A181" s="71">
        <v>5441</v>
      </c>
      <c r="B181" s="69" t="s">
        <v>422</v>
      </c>
      <c r="C181" s="165">
        <v>0</v>
      </c>
      <c r="D181" s="149">
        <v>0</v>
      </c>
      <c r="E181" s="143"/>
    </row>
    <row r="182" spans="1:5" x14ac:dyDescent="0.2">
      <c r="A182" s="71">
        <v>5450</v>
      </c>
      <c r="B182" s="69" t="s">
        <v>423</v>
      </c>
      <c r="C182" s="165">
        <v>0</v>
      </c>
      <c r="D182" s="149">
        <v>0</v>
      </c>
      <c r="E182" s="143"/>
    </row>
    <row r="183" spans="1:5" x14ac:dyDescent="0.2">
      <c r="A183" s="71">
        <v>5451</v>
      </c>
      <c r="B183" s="69" t="s">
        <v>424</v>
      </c>
      <c r="C183" s="165">
        <v>0</v>
      </c>
      <c r="D183" s="149">
        <v>0</v>
      </c>
      <c r="E183" s="143"/>
    </row>
    <row r="184" spans="1:5" x14ac:dyDescent="0.2">
      <c r="A184" s="71">
        <v>5452</v>
      </c>
      <c r="B184" s="69" t="s">
        <v>425</v>
      </c>
      <c r="C184" s="165">
        <v>0</v>
      </c>
      <c r="D184" s="149">
        <v>0</v>
      </c>
      <c r="E184" s="143"/>
    </row>
    <row r="185" spans="1:5" x14ac:dyDescent="0.2">
      <c r="A185" s="71">
        <v>5500</v>
      </c>
      <c r="B185" s="69" t="s">
        <v>426</v>
      </c>
      <c r="C185" s="165">
        <v>13564964.77</v>
      </c>
      <c r="D185" s="149">
        <v>0.10396950027496624</v>
      </c>
      <c r="E185" s="143"/>
    </row>
    <row r="186" spans="1:5" x14ac:dyDescent="0.2">
      <c r="A186" s="71">
        <v>5510</v>
      </c>
      <c r="B186" s="69" t="s">
        <v>427</v>
      </c>
      <c r="C186" s="165">
        <v>13560281.449999999</v>
      </c>
      <c r="D186" s="149">
        <v>0.10393360468302894</v>
      </c>
      <c r="E186" s="143"/>
    </row>
    <row r="187" spans="1:5" x14ac:dyDescent="0.2">
      <c r="A187" s="71">
        <v>5511</v>
      </c>
      <c r="B187" s="69" t="s">
        <v>428</v>
      </c>
      <c r="C187" s="165">
        <v>0</v>
      </c>
      <c r="D187" s="149">
        <v>0</v>
      </c>
      <c r="E187" s="143"/>
    </row>
    <row r="188" spans="1:5" x14ac:dyDescent="0.2">
      <c r="A188" s="71">
        <v>5512</v>
      </c>
      <c r="B188" s="69" t="s">
        <v>429</v>
      </c>
      <c r="C188" s="165">
        <v>0</v>
      </c>
      <c r="D188" s="149">
        <v>0</v>
      </c>
      <c r="E188" s="143"/>
    </row>
    <row r="189" spans="1:5" x14ac:dyDescent="0.2">
      <c r="A189" s="71">
        <v>5513</v>
      </c>
      <c r="B189" s="69" t="s">
        <v>430</v>
      </c>
      <c r="C189" s="165">
        <v>11323357.550000001</v>
      </c>
      <c r="D189" s="149">
        <v>8.6788564944298499E-2</v>
      </c>
      <c r="E189" s="150"/>
    </row>
    <row r="190" spans="1:5" x14ac:dyDescent="0.2">
      <c r="A190" s="71">
        <v>5514</v>
      </c>
      <c r="B190" s="69" t="s">
        <v>431</v>
      </c>
      <c r="C190" s="165">
        <v>0</v>
      </c>
      <c r="D190" s="149">
        <v>0</v>
      </c>
      <c r="E190" s="143"/>
    </row>
    <row r="191" spans="1:5" x14ac:dyDescent="0.2">
      <c r="A191" s="71">
        <v>5515</v>
      </c>
      <c r="B191" s="69" t="s">
        <v>432</v>
      </c>
      <c r="C191" s="165">
        <v>2236923.9</v>
      </c>
      <c r="D191" s="149">
        <v>1.7145039738730449E-2</v>
      </c>
      <c r="E191" s="143"/>
    </row>
    <row r="192" spans="1:5" x14ac:dyDescent="0.2">
      <c r="A192" s="71">
        <v>5516</v>
      </c>
      <c r="B192" s="69" t="s">
        <v>433</v>
      </c>
      <c r="C192" s="165">
        <v>0</v>
      </c>
      <c r="D192" s="149">
        <v>0</v>
      </c>
      <c r="E192" s="143"/>
    </row>
    <row r="193" spans="1:5" x14ac:dyDescent="0.2">
      <c r="A193" s="71">
        <v>5517</v>
      </c>
      <c r="B193" s="69" t="s">
        <v>434</v>
      </c>
      <c r="C193" s="165">
        <v>0</v>
      </c>
      <c r="D193" s="149">
        <v>0</v>
      </c>
      <c r="E193" s="143"/>
    </row>
    <row r="194" spans="1:5" x14ac:dyDescent="0.2">
      <c r="A194" s="71">
        <v>5518</v>
      </c>
      <c r="B194" s="69" t="s">
        <v>81</v>
      </c>
      <c r="C194" s="165">
        <v>0</v>
      </c>
      <c r="D194" s="149">
        <v>0</v>
      </c>
      <c r="E194" s="143"/>
    </row>
    <row r="195" spans="1:5" x14ac:dyDescent="0.2">
      <c r="A195" s="71">
        <v>5520</v>
      </c>
      <c r="B195" s="69" t="s">
        <v>80</v>
      </c>
      <c r="C195" s="165">
        <v>0</v>
      </c>
      <c r="D195" s="149">
        <v>0</v>
      </c>
      <c r="E195" s="143"/>
    </row>
    <row r="196" spans="1:5" x14ac:dyDescent="0.2">
      <c r="A196" s="71">
        <v>5521</v>
      </c>
      <c r="B196" s="69" t="s">
        <v>435</v>
      </c>
      <c r="C196" s="165">
        <v>0</v>
      </c>
      <c r="D196" s="149">
        <v>0</v>
      </c>
      <c r="E196" s="143"/>
    </row>
    <row r="197" spans="1:5" x14ac:dyDescent="0.2">
      <c r="A197" s="71">
        <v>5522</v>
      </c>
      <c r="B197" s="69" t="s">
        <v>436</v>
      </c>
      <c r="C197" s="165">
        <v>0</v>
      </c>
      <c r="D197" s="149">
        <v>0</v>
      </c>
      <c r="E197" s="143"/>
    </row>
    <row r="198" spans="1:5" x14ac:dyDescent="0.2">
      <c r="A198" s="71">
        <v>5530</v>
      </c>
      <c r="B198" s="69" t="s">
        <v>437</v>
      </c>
      <c r="C198" s="165">
        <v>0</v>
      </c>
      <c r="D198" s="149">
        <v>0</v>
      </c>
      <c r="E198" s="143"/>
    </row>
    <row r="199" spans="1:5" x14ac:dyDescent="0.2">
      <c r="A199" s="71">
        <v>5531</v>
      </c>
      <c r="B199" s="69" t="s">
        <v>438</v>
      </c>
      <c r="C199" s="165">
        <v>0</v>
      </c>
      <c r="D199" s="149">
        <v>0</v>
      </c>
      <c r="E199" s="143"/>
    </row>
    <row r="200" spans="1:5" x14ac:dyDescent="0.2">
      <c r="A200" s="71">
        <v>5532</v>
      </c>
      <c r="B200" s="69" t="s">
        <v>439</v>
      </c>
      <c r="C200" s="165">
        <v>0</v>
      </c>
      <c r="D200" s="149">
        <v>0</v>
      </c>
      <c r="E200" s="143"/>
    </row>
    <row r="201" spans="1:5" x14ac:dyDescent="0.2">
      <c r="A201" s="71">
        <v>5533</v>
      </c>
      <c r="B201" s="69" t="s">
        <v>440</v>
      </c>
      <c r="C201" s="165">
        <v>0</v>
      </c>
      <c r="D201" s="149">
        <v>0</v>
      </c>
      <c r="E201" s="143"/>
    </row>
    <row r="202" spans="1:5" x14ac:dyDescent="0.2">
      <c r="A202" s="71">
        <v>5534</v>
      </c>
      <c r="B202" s="69" t="s">
        <v>441</v>
      </c>
      <c r="C202" s="165">
        <v>0</v>
      </c>
      <c r="D202" s="149">
        <v>0</v>
      </c>
      <c r="E202" s="143"/>
    </row>
    <row r="203" spans="1:5" x14ac:dyDescent="0.2">
      <c r="A203" s="71">
        <v>5535</v>
      </c>
      <c r="B203" s="69" t="s">
        <v>442</v>
      </c>
      <c r="C203" s="165">
        <v>0</v>
      </c>
      <c r="D203" s="149">
        <v>0</v>
      </c>
      <c r="E203" s="143"/>
    </row>
    <row r="204" spans="1:5" x14ac:dyDescent="0.2">
      <c r="A204" s="71">
        <v>5540</v>
      </c>
      <c r="B204" s="69" t="s">
        <v>443</v>
      </c>
      <c r="C204" s="165">
        <v>0</v>
      </c>
      <c r="D204" s="149">
        <v>0</v>
      </c>
      <c r="E204" s="143"/>
    </row>
    <row r="205" spans="1:5" x14ac:dyDescent="0.2">
      <c r="A205" s="71">
        <v>5541</v>
      </c>
      <c r="B205" s="69" t="s">
        <v>443</v>
      </c>
      <c r="C205" s="165">
        <v>0</v>
      </c>
      <c r="D205" s="149">
        <v>0</v>
      </c>
      <c r="E205" s="143"/>
    </row>
    <row r="206" spans="1:5" x14ac:dyDescent="0.2">
      <c r="A206" s="71">
        <v>5550</v>
      </c>
      <c r="B206" s="69" t="s">
        <v>444</v>
      </c>
      <c r="C206" s="165">
        <v>0</v>
      </c>
      <c r="D206" s="149">
        <v>0</v>
      </c>
      <c r="E206" s="143"/>
    </row>
    <row r="207" spans="1:5" x14ac:dyDescent="0.2">
      <c r="A207" s="71">
        <v>5551</v>
      </c>
      <c r="B207" s="69" t="s">
        <v>444</v>
      </c>
      <c r="C207" s="165">
        <v>0</v>
      </c>
      <c r="D207" s="149">
        <v>0</v>
      </c>
      <c r="E207" s="143"/>
    </row>
    <row r="208" spans="1:5" x14ac:dyDescent="0.2">
      <c r="A208" s="71">
        <v>5590</v>
      </c>
      <c r="B208" s="69" t="s">
        <v>445</v>
      </c>
      <c r="C208" s="165">
        <v>4683.32</v>
      </c>
      <c r="D208" s="149">
        <v>3.5895591937298841E-5</v>
      </c>
      <c r="E208" s="143"/>
    </row>
    <row r="209" spans="1:5" x14ac:dyDescent="0.2">
      <c r="A209" s="71">
        <v>5591</v>
      </c>
      <c r="B209" s="69" t="s">
        <v>446</v>
      </c>
      <c r="C209" s="165">
        <v>0</v>
      </c>
      <c r="D209" s="149">
        <v>0</v>
      </c>
      <c r="E209" s="143"/>
    </row>
    <row r="210" spans="1:5" x14ac:dyDescent="0.2">
      <c r="A210" s="71">
        <v>5592</v>
      </c>
      <c r="B210" s="69" t="s">
        <v>447</v>
      </c>
      <c r="C210" s="165">
        <v>0</v>
      </c>
      <c r="D210" s="149">
        <v>0</v>
      </c>
      <c r="E210" s="143"/>
    </row>
    <row r="211" spans="1:5" x14ac:dyDescent="0.2">
      <c r="A211" s="71">
        <v>5593</v>
      </c>
      <c r="B211" s="69" t="s">
        <v>448</v>
      </c>
      <c r="C211" s="165">
        <v>0</v>
      </c>
      <c r="D211" s="149">
        <v>0</v>
      </c>
      <c r="E211" s="143"/>
    </row>
    <row r="212" spans="1:5" x14ac:dyDescent="0.2">
      <c r="A212" s="71">
        <v>5594</v>
      </c>
      <c r="B212" s="69" t="s">
        <v>511</v>
      </c>
      <c r="C212" s="165">
        <v>4683.32</v>
      </c>
      <c r="D212" s="149">
        <v>3.5895591937298841E-5</v>
      </c>
      <c r="E212" s="143"/>
    </row>
    <row r="213" spans="1:5" x14ac:dyDescent="0.2">
      <c r="A213" s="71">
        <v>5595</v>
      </c>
      <c r="B213" s="69" t="s">
        <v>449</v>
      </c>
      <c r="C213" s="165">
        <v>0</v>
      </c>
      <c r="D213" s="149">
        <v>0</v>
      </c>
      <c r="E213" s="143"/>
    </row>
    <row r="214" spans="1:5" x14ac:dyDescent="0.2">
      <c r="A214" s="71">
        <v>5596</v>
      </c>
      <c r="B214" s="69" t="s">
        <v>343</v>
      </c>
      <c r="C214" s="165">
        <v>0</v>
      </c>
      <c r="D214" s="149">
        <v>0</v>
      </c>
      <c r="E214" s="143"/>
    </row>
    <row r="215" spans="1:5" x14ac:dyDescent="0.2">
      <c r="A215" s="71">
        <v>5597</v>
      </c>
      <c r="B215" s="69" t="s">
        <v>450</v>
      </c>
      <c r="C215" s="165">
        <v>0</v>
      </c>
      <c r="D215" s="149">
        <v>0</v>
      </c>
      <c r="E215" s="143"/>
    </row>
    <row r="216" spans="1:5" x14ac:dyDescent="0.2">
      <c r="A216" s="71">
        <v>5598</v>
      </c>
      <c r="B216" s="69" t="s">
        <v>512</v>
      </c>
      <c r="C216" s="165">
        <v>0</v>
      </c>
      <c r="D216" s="149">
        <v>0</v>
      </c>
      <c r="E216" s="143"/>
    </row>
    <row r="217" spans="1:5" x14ac:dyDescent="0.2">
      <c r="A217" s="71">
        <v>5599</v>
      </c>
      <c r="B217" s="69" t="s">
        <v>451</v>
      </c>
      <c r="C217" s="165">
        <v>0</v>
      </c>
      <c r="D217" s="149">
        <v>0</v>
      </c>
      <c r="E217" s="143"/>
    </row>
    <row r="218" spans="1:5" x14ac:dyDescent="0.2">
      <c r="A218" s="71">
        <v>5600</v>
      </c>
      <c r="B218" s="69" t="s">
        <v>79</v>
      </c>
      <c r="C218" s="165">
        <v>774901.03</v>
      </c>
      <c r="D218" s="149">
        <v>5.9392762323891108E-3</v>
      </c>
      <c r="E218" s="143"/>
    </row>
    <row r="219" spans="1:5" x14ac:dyDescent="0.2">
      <c r="A219" s="71">
        <v>5610</v>
      </c>
      <c r="B219" s="69" t="s">
        <v>452</v>
      </c>
      <c r="C219" s="165">
        <v>774901.03</v>
      </c>
      <c r="D219" s="149">
        <v>5.9392762323891108E-3</v>
      </c>
      <c r="E219" s="143"/>
    </row>
    <row r="220" spans="1:5" x14ac:dyDescent="0.2">
      <c r="A220" s="71">
        <v>5611</v>
      </c>
      <c r="B220" s="69" t="s">
        <v>453</v>
      </c>
      <c r="C220" s="165">
        <v>774901.03</v>
      </c>
      <c r="D220" s="149">
        <v>5.9392762323891108E-3</v>
      </c>
      <c r="E220" s="143"/>
    </row>
    <row r="222" spans="1:5" x14ac:dyDescent="0.2">
      <c r="B222" s="41" t="s">
        <v>614</v>
      </c>
    </row>
  </sheetData>
  <sheetProtection formatCells="0" formatColumns="0" formatRows="0" insertColumns="0" insertRows="0" insertHyperlinks="0" deleteColumns="0" deleteRows="0" sort="0" autoFilter="0" pivotTables="0"/>
  <mergeCells count="10">
    <mergeCell ref="D94:E94"/>
    <mergeCell ref="D89:E89"/>
    <mergeCell ref="A1:C1"/>
    <mergeCell ref="A2:C2"/>
    <mergeCell ref="A3:C3"/>
    <mergeCell ref="D62:E62"/>
    <mergeCell ref="D59:E59"/>
    <mergeCell ref="D58:E58"/>
    <mergeCell ref="D65:E65"/>
    <mergeCell ref="D66:E66"/>
  </mergeCells>
  <pageMargins left="0.7" right="0.7" top="0.75" bottom="0.75" header="0.3" footer="0.3"/>
  <pageSetup scale="65" orientation="portrait" horizontalDpi="4294967293"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pageSetUpPr fitToPage="1"/>
  </sheetPr>
  <dimension ref="A1:C37"/>
  <sheetViews>
    <sheetView zoomScaleNormal="100" zoomScaleSheetLayoutView="110" workbookViewId="0">
      <selection activeCell="B2" sqref="B2"/>
    </sheetView>
  </sheetViews>
  <sheetFormatPr baseColWidth="10" defaultColWidth="0" defaultRowHeight="11.25" x14ac:dyDescent="0.2"/>
  <cols>
    <col min="1" max="1" width="7.7109375" style="2" customWidth="1"/>
    <col min="2" max="2" width="124.28515625" style="2" customWidth="1"/>
    <col min="3" max="3" width="12.42578125" style="2" customWidth="1"/>
    <col min="4" max="16384" width="12.42578125" style="2" hidden="1"/>
  </cols>
  <sheetData>
    <row r="1" spans="1:2" x14ac:dyDescent="0.2">
      <c r="B1" s="11"/>
    </row>
    <row r="2" spans="1:2" ht="15" customHeight="1" x14ac:dyDescent="0.2">
      <c r="A2" s="28" t="s">
        <v>173</v>
      </c>
      <c r="B2" s="26" t="s">
        <v>50</v>
      </c>
    </row>
    <row r="3" spans="1:2" x14ac:dyDescent="0.2">
      <c r="A3" s="34"/>
      <c r="B3" s="4"/>
    </row>
    <row r="4" spans="1:2" ht="15" customHeight="1" x14ac:dyDescent="0.2">
      <c r="A4" s="114" t="s">
        <v>569</v>
      </c>
      <c r="B4" s="29" t="s">
        <v>78</v>
      </c>
    </row>
    <row r="5" spans="1:2" ht="15" customHeight="1" x14ac:dyDescent="0.2">
      <c r="A5" s="115"/>
      <c r="B5" s="29" t="s">
        <v>51</v>
      </c>
    </row>
    <row r="6" spans="1:2" ht="15" customHeight="1" x14ac:dyDescent="0.2">
      <c r="A6" s="115"/>
      <c r="B6" s="29" t="s">
        <v>611</v>
      </c>
    </row>
    <row r="7" spans="1:2" ht="15" customHeight="1" x14ac:dyDescent="0.2">
      <c r="A7" s="115"/>
      <c r="B7" s="29" t="s">
        <v>63</v>
      </c>
    </row>
    <row r="8" spans="1:2" ht="15" customHeight="1" x14ac:dyDescent="0.2">
      <c r="A8" s="115"/>
    </row>
    <row r="9" spans="1:2" ht="15" customHeight="1" x14ac:dyDescent="0.2">
      <c r="A9" s="114" t="s">
        <v>570</v>
      </c>
      <c r="B9" s="27" t="s">
        <v>612</v>
      </c>
    </row>
    <row r="10" spans="1:2" ht="15" customHeight="1" x14ac:dyDescent="0.2">
      <c r="A10" s="115"/>
      <c r="B10" s="35" t="s">
        <v>63</v>
      </c>
    </row>
    <row r="11" spans="1:2" ht="15" customHeight="1" x14ac:dyDescent="0.2">
      <c r="A11" s="115"/>
    </row>
    <row r="12" spans="1:2" ht="15" customHeight="1" x14ac:dyDescent="0.2">
      <c r="A12" s="114" t="s">
        <v>571</v>
      </c>
      <c r="B12" s="27" t="s">
        <v>612</v>
      </c>
    </row>
    <row r="13" spans="1:2" ht="22.5" x14ac:dyDescent="0.2">
      <c r="A13" s="115"/>
      <c r="B13" s="27" t="s">
        <v>70</v>
      </c>
    </row>
    <row r="14" spans="1:2" ht="15" customHeight="1" x14ac:dyDescent="0.2">
      <c r="A14" s="115"/>
      <c r="B14" s="35" t="s">
        <v>63</v>
      </c>
    </row>
    <row r="15" spans="1:2" ht="15" customHeight="1" x14ac:dyDescent="0.2">
      <c r="A15" s="115"/>
    </row>
    <row r="16" spans="1:2" ht="15" customHeight="1" x14ac:dyDescent="0.2">
      <c r="A16" s="115"/>
    </row>
    <row r="17" spans="1:2" ht="15" customHeight="1" x14ac:dyDescent="0.2">
      <c r="A17" s="114" t="s">
        <v>573</v>
      </c>
      <c r="B17" s="23" t="s">
        <v>71</v>
      </c>
    </row>
    <row r="18" spans="1:2" ht="15" customHeight="1" x14ac:dyDescent="0.2">
      <c r="A18" s="34"/>
      <c r="B18" s="23" t="s">
        <v>72</v>
      </c>
    </row>
    <row r="19" spans="1:2" x14ac:dyDescent="0.2">
      <c r="A19" s="34"/>
    </row>
    <row r="20" spans="1:2" x14ac:dyDescent="0.2">
      <c r="A20" s="34"/>
    </row>
    <row r="21" spans="1:2" x14ac:dyDescent="0.2">
      <c r="A21" s="34"/>
    </row>
    <row r="22" spans="1:2" x14ac:dyDescent="0.2">
      <c r="A22" s="34"/>
    </row>
    <row r="23" spans="1:2" x14ac:dyDescent="0.2">
      <c r="A23" s="34"/>
    </row>
    <row r="24" spans="1:2" x14ac:dyDescent="0.2">
      <c r="A24" s="34"/>
    </row>
    <row r="25" spans="1:2" x14ac:dyDescent="0.2">
      <c r="A25" s="34"/>
    </row>
    <row r="26" spans="1:2" x14ac:dyDescent="0.2">
      <c r="A26" s="34"/>
    </row>
    <row r="27" spans="1:2" x14ac:dyDescent="0.2">
      <c r="A27" s="34"/>
    </row>
    <row r="28" spans="1:2" x14ac:dyDescent="0.2">
      <c r="A28" s="34"/>
    </row>
    <row r="29" spans="1:2" x14ac:dyDescent="0.2">
      <c r="A29" s="34"/>
    </row>
    <row r="30" spans="1:2" x14ac:dyDescent="0.2">
      <c r="A30" s="34"/>
    </row>
    <row r="31" spans="1:2" x14ac:dyDescent="0.2">
      <c r="A31" s="34"/>
    </row>
    <row r="32" spans="1:2" x14ac:dyDescent="0.2">
      <c r="A32" s="34"/>
    </row>
    <row r="33" spans="1:1" x14ac:dyDescent="0.2">
      <c r="A33" s="34"/>
    </row>
    <row r="34" spans="1:1" x14ac:dyDescent="0.2">
      <c r="A34" s="34"/>
    </row>
    <row r="35" spans="1:1" x14ac:dyDescent="0.2">
      <c r="A35" s="34"/>
    </row>
    <row r="36" spans="1:1" x14ac:dyDescent="0.2">
      <c r="A36" s="34"/>
    </row>
    <row r="37" spans="1:1" x14ac:dyDescent="0.2">
      <c r="A37" s="34"/>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rgb="FF00B050"/>
  </sheetPr>
  <dimension ref="A1:E29"/>
  <sheetViews>
    <sheetView topLeftCell="B1" workbookViewId="0">
      <selection activeCell="C14" sqref="C14:C27"/>
    </sheetView>
  </sheetViews>
  <sheetFormatPr baseColWidth="10" defaultColWidth="9.140625" defaultRowHeight="11.25" x14ac:dyDescent="0.2"/>
  <cols>
    <col min="1" max="1" width="10" style="50" customWidth="1"/>
    <col min="2" max="2" width="48.140625" style="50" customWidth="1"/>
    <col min="3" max="3" width="22.85546875" style="50" customWidth="1"/>
    <col min="4" max="5" width="16.7109375" style="50" customWidth="1"/>
    <col min="6" max="16384" width="9.140625" style="50"/>
  </cols>
  <sheetData>
    <row r="1" spans="1:5" ht="18.95" customHeight="1" x14ac:dyDescent="0.2">
      <c r="A1" s="177" t="str">
        <f>ESF!A1</f>
        <v>PATRONATO DE LA FERIA ESTATAL DE LEON Y PARQUE ECOLOGICO</v>
      </c>
      <c r="B1" s="177"/>
      <c r="C1" s="177"/>
      <c r="D1" s="48" t="s">
        <v>179</v>
      </c>
      <c r="E1" s="49">
        <f>'Notas a los Edos Financieros'!D1</f>
        <v>2021</v>
      </c>
    </row>
    <row r="2" spans="1:5" ht="18.95" customHeight="1" x14ac:dyDescent="0.2">
      <c r="A2" s="177" t="s">
        <v>454</v>
      </c>
      <c r="B2" s="177"/>
      <c r="C2" s="177"/>
      <c r="D2" s="48" t="s">
        <v>181</v>
      </c>
      <c r="E2" s="49" t="s">
        <v>606</v>
      </c>
    </row>
    <row r="3" spans="1:5" ht="18.95" customHeight="1" x14ac:dyDescent="0.2">
      <c r="A3" s="177" t="str">
        <f>ESF!A3</f>
        <v>Correspondiente del 1 de enero al 31  de diciembre de 2021</v>
      </c>
      <c r="B3" s="177"/>
      <c r="C3" s="177"/>
      <c r="D3" s="48" t="s">
        <v>182</v>
      </c>
      <c r="E3" s="49">
        <v>4</v>
      </c>
    </row>
    <row r="4" spans="1:5" x14ac:dyDescent="0.2">
      <c r="A4" s="51" t="s">
        <v>183</v>
      </c>
      <c r="B4" s="52"/>
      <c r="C4" s="52"/>
      <c r="D4" s="52"/>
      <c r="E4" s="52"/>
    </row>
    <row r="6" spans="1:5" x14ac:dyDescent="0.2">
      <c r="A6" s="52" t="s">
        <v>158</v>
      </c>
      <c r="B6" s="52"/>
      <c r="C6" s="52"/>
      <c r="D6" s="52"/>
      <c r="E6" s="52"/>
    </row>
    <row r="7" spans="1:5" x14ac:dyDescent="0.2">
      <c r="A7" s="53" t="s">
        <v>146</v>
      </c>
      <c r="B7" s="53" t="s">
        <v>143</v>
      </c>
      <c r="C7" s="53" t="s">
        <v>144</v>
      </c>
      <c r="D7" s="53" t="s">
        <v>145</v>
      </c>
      <c r="E7" s="53" t="s">
        <v>147</v>
      </c>
    </row>
    <row r="8" spans="1:5" x14ac:dyDescent="0.2">
      <c r="A8" s="54">
        <v>3110</v>
      </c>
      <c r="B8" s="50" t="s">
        <v>322</v>
      </c>
      <c r="C8" s="55">
        <v>0</v>
      </c>
    </row>
    <row r="9" spans="1:5" x14ac:dyDescent="0.2">
      <c r="A9" s="54">
        <v>3120</v>
      </c>
      <c r="B9" s="50" t="s">
        <v>455</v>
      </c>
      <c r="C9" s="55">
        <v>168168631.94999999</v>
      </c>
      <c r="D9" s="151" t="s">
        <v>626</v>
      </c>
      <c r="E9" s="151" t="s">
        <v>627</v>
      </c>
    </row>
    <row r="10" spans="1:5" x14ac:dyDescent="0.2">
      <c r="A10" s="54">
        <v>3130</v>
      </c>
      <c r="B10" s="50" t="s">
        <v>456</v>
      </c>
      <c r="C10" s="55">
        <v>0</v>
      </c>
    </row>
    <row r="12" spans="1:5" x14ac:dyDescent="0.2">
      <c r="A12" s="52" t="s">
        <v>159</v>
      </c>
      <c r="B12" s="52"/>
      <c r="C12" s="52"/>
      <c r="D12" s="52"/>
      <c r="E12" s="52"/>
    </row>
    <row r="13" spans="1:5" x14ac:dyDescent="0.2">
      <c r="A13" s="53" t="s">
        <v>146</v>
      </c>
      <c r="B13" s="53" t="s">
        <v>143</v>
      </c>
      <c r="C13" s="53" t="s">
        <v>144</v>
      </c>
      <c r="D13" s="53" t="s">
        <v>457</v>
      </c>
      <c r="E13" s="53"/>
    </row>
    <row r="14" spans="1:5" x14ac:dyDescent="0.2">
      <c r="A14" s="54">
        <v>3210</v>
      </c>
      <c r="B14" s="50" t="s">
        <v>458</v>
      </c>
      <c r="C14" s="55">
        <v>39369794.809999987</v>
      </c>
      <c r="D14" s="50" t="s">
        <v>628</v>
      </c>
    </row>
    <row r="15" spans="1:5" x14ac:dyDescent="0.2">
      <c r="A15" s="54">
        <v>3220</v>
      </c>
      <c r="B15" s="50" t="s">
        <v>459</v>
      </c>
      <c r="C15" s="55">
        <v>26258313.800000001</v>
      </c>
    </row>
    <row r="16" spans="1:5" x14ac:dyDescent="0.2">
      <c r="A16" s="54">
        <v>3230</v>
      </c>
      <c r="B16" s="50" t="s">
        <v>460</v>
      </c>
      <c r="C16" s="55">
        <v>0</v>
      </c>
    </row>
    <row r="17" spans="1:3" x14ac:dyDescent="0.2">
      <c r="A17" s="54">
        <v>3231</v>
      </c>
      <c r="B17" s="50" t="s">
        <v>461</v>
      </c>
      <c r="C17" s="55">
        <v>0</v>
      </c>
    </row>
    <row r="18" spans="1:3" x14ac:dyDescent="0.2">
      <c r="A18" s="54">
        <v>3232</v>
      </c>
      <c r="B18" s="50" t="s">
        <v>462</v>
      </c>
      <c r="C18" s="55">
        <v>0</v>
      </c>
    </row>
    <row r="19" spans="1:3" x14ac:dyDescent="0.2">
      <c r="A19" s="54">
        <v>3233</v>
      </c>
      <c r="B19" s="50" t="s">
        <v>463</v>
      </c>
      <c r="C19" s="55">
        <v>0</v>
      </c>
    </row>
    <row r="20" spans="1:3" x14ac:dyDescent="0.2">
      <c r="A20" s="54">
        <v>3239</v>
      </c>
      <c r="B20" s="50" t="s">
        <v>464</v>
      </c>
      <c r="C20" s="55">
        <v>0</v>
      </c>
    </row>
    <row r="21" spans="1:3" x14ac:dyDescent="0.2">
      <c r="A21" s="54">
        <v>3240</v>
      </c>
      <c r="B21" s="50" t="s">
        <v>465</v>
      </c>
      <c r="C21" s="55">
        <v>0</v>
      </c>
    </row>
    <row r="22" spans="1:3" x14ac:dyDescent="0.2">
      <c r="A22" s="54">
        <v>3241</v>
      </c>
      <c r="B22" s="50" t="s">
        <v>466</v>
      </c>
      <c r="C22" s="55">
        <v>0</v>
      </c>
    </row>
    <row r="23" spans="1:3" x14ac:dyDescent="0.2">
      <c r="A23" s="54">
        <v>3242</v>
      </c>
      <c r="B23" s="50" t="s">
        <v>467</v>
      </c>
      <c r="C23" s="55">
        <v>0</v>
      </c>
    </row>
    <row r="24" spans="1:3" x14ac:dyDescent="0.2">
      <c r="A24" s="54">
        <v>3243</v>
      </c>
      <c r="B24" s="50" t="s">
        <v>468</v>
      </c>
      <c r="C24" s="55">
        <v>0</v>
      </c>
    </row>
    <row r="25" spans="1:3" x14ac:dyDescent="0.2">
      <c r="A25" s="54">
        <v>3250</v>
      </c>
      <c r="B25" s="50" t="s">
        <v>469</v>
      </c>
      <c r="C25" s="55">
        <v>-9888219.0399999991</v>
      </c>
    </row>
    <row r="26" spans="1:3" x14ac:dyDescent="0.2">
      <c r="A26" s="54">
        <v>3251</v>
      </c>
      <c r="B26" s="50" t="s">
        <v>470</v>
      </c>
      <c r="C26" s="55">
        <v>-9640657.6300000008</v>
      </c>
    </row>
    <row r="27" spans="1:3" x14ac:dyDescent="0.2">
      <c r="A27" s="54">
        <v>3252</v>
      </c>
      <c r="B27" s="50" t="s">
        <v>471</v>
      </c>
      <c r="C27" s="55">
        <v>-247561.41</v>
      </c>
    </row>
    <row r="29" spans="1:3" x14ac:dyDescent="0.2">
      <c r="B29" s="41" t="s">
        <v>614</v>
      </c>
    </row>
  </sheetData>
  <sheetProtection formatCells="0" formatColumns="0" formatRows="0" insertColumns="0" insertRows="0" insertHyperlinks="0" deleteColumns="0" deleteRows="0" sort="0" autoFilter="0" pivotTables="0"/>
  <mergeCells count="3">
    <mergeCell ref="A1:C1"/>
    <mergeCell ref="A2:C2"/>
    <mergeCell ref="A3:C3"/>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pageSetUpPr fitToPage="1"/>
  </sheetPr>
  <dimension ref="A2:C9"/>
  <sheetViews>
    <sheetView zoomScaleNormal="100" zoomScaleSheetLayoutView="110" workbookViewId="0">
      <selection activeCell="B2" sqref="B2"/>
    </sheetView>
  </sheetViews>
  <sheetFormatPr baseColWidth="10" defaultColWidth="0" defaultRowHeight="11.25" x14ac:dyDescent="0.2"/>
  <cols>
    <col min="1" max="1" width="8.7109375" style="2" customWidth="1"/>
    <col min="2" max="2" width="119.85546875" style="2" customWidth="1"/>
    <col min="3" max="3" width="11.42578125" style="2" customWidth="1"/>
    <col min="4" max="16384" width="11.42578125" style="2" hidden="1"/>
  </cols>
  <sheetData>
    <row r="2" spans="1:2" ht="15" customHeight="1" x14ac:dyDescent="0.2">
      <c r="A2" s="28" t="s">
        <v>173</v>
      </c>
      <c r="B2" s="26" t="s">
        <v>50</v>
      </c>
    </row>
    <row r="4" spans="1:2" ht="15" customHeight="1" x14ac:dyDescent="0.2">
      <c r="A4" s="114" t="s">
        <v>23</v>
      </c>
      <c r="B4" s="29" t="s">
        <v>78</v>
      </c>
    </row>
    <row r="5" spans="1:2" ht="15" customHeight="1" x14ac:dyDescent="0.2">
      <c r="B5" s="29"/>
    </row>
    <row r="6" spans="1:2" ht="15" customHeight="1" x14ac:dyDescent="0.2">
      <c r="A6" s="114" t="s">
        <v>25</v>
      </c>
      <c r="B6" s="29" t="s">
        <v>51</v>
      </c>
    </row>
    <row r="7" spans="1:2" ht="15" customHeight="1" x14ac:dyDescent="0.2">
      <c r="B7" s="29" t="s">
        <v>613</v>
      </c>
    </row>
    <row r="8" spans="1:2" ht="22.5" x14ac:dyDescent="0.2">
      <c r="B8" s="27" t="s">
        <v>73</v>
      </c>
    </row>
    <row r="9" spans="1:2" ht="15" customHeight="1" x14ac:dyDescent="0.2">
      <c r="B9" s="29" t="s">
        <v>74</v>
      </c>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I80"/>
  <sheetViews>
    <sheetView topLeftCell="A7" zoomScale="80" zoomScaleNormal="80" workbookViewId="0">
      <selection activeCell="C59" sqref="C59"/>
    </sheetView>
  </sheetViews>
  <sheetFormatPr baseColWidth="10" defaultColWidth="9.140625" defaultRowHeight="11.25" x14ac:dyDescent="0.2"/>
  <cols>
    <col min="1" max="1" width="10" style="50" customWidth="1"/>
    <col min="2" max="2" width="63.42578125" style="50" bestFit="1" customWidth="1"/>
    <col min="3" max="3" width="15.28515625" style="50" bestFit="1" customWidth="1"/>
    <col min="4" max="4" width="16.42578125" style="50" bestFit="1" customWidth="1"/>
    <col min="5" max="5" width="19.140625" style="50" customWidth="1"/>
    <col min="6" max="8" width="9.140625" style="50"/>
    <col min="9" max="9" width="9.85546875" style="50" bestFit="1" customWidth="1"/>
    <col min="10" max="16384" width="9.140625" style="50"/>
  </cols>
  <sheetData>
    <row r="1" spans="1:5" s="56" customFormat="1" ht="18.95" customHeight="1" x14ac:dyDescent="0.25">
      <c r="A1" s="177" t="s">
        <v>622</v>
      </c>
      <c r="B1" s="177"/>
      <c r="C1" s="177"/>
      <c r="D1" s="48" t="s">
        <v>179</v>
      </c>
      <c r="E1" s="49">
        <v>2021</v>
      </c>
    </row>
    <row r="2" spans="1:5" s="56" customFormat="1" ht="18.95" customHeight="1" x14ac:dyDescent="0.25">
      <c r="A2" s="177" t="s">
        <v>472</v>
      </c>
      <c r="B2" s="177"/>
      <c r="C2" s="177"/>
      <c r="D2" s="48" t="s">
        <v>181</v>
      </c>
      <c r="E2" s="49" t="s">
        <v>606</v>
      </c>
    </row>
    <row r="3" spans="1:5" s="56" customFormat="1" ht="18.95" customHeight="1" x14ac:dyDescent="0.25">
      <c r="A3" s="177" t="s">
        <v>654</v>
      </c>
      <c r="B3" s="177"/>
      <c r="C3" s="177"/>
      <c r="D3" s="48" t="s">
        <v>182</v>
      </c>
      <c r="E3" s="49">
        <v>4</v>
      </c>
    </row>
    <row r="4" spans="1:5" x14ac:dyDescent="0.2">
      <c r="A4" s="51" t="s">
        <v>183</v>
      </c>
      <c r="B4" s="52"/>
      <c r="C4" s="52"/>
      <c r="D4" s="52"/>
      <c r="E4" s="52"/>
    </row>
    <row r="5" spans="1:5" x14ac:dyDescent="0.2">
      <c r="C5" s="155">
        <f>+C20-'[1]NOTAS EFE'!$D$20</f>
        <v>0</v>
      </c>
    </row>
    <row r="6" spans="1:5" x14ac:dyDescent="0.2">
      <c r="A6" s="52" t="s">
        <v>160</v>
      </c>
      <c r="B6" s="52"/>
      <c r="C6" s="52"/>
      <c r="D6" s="52"/>
      <c r="E6" s="52"/>
    </row>
    <row r="7" spans="1:5" x14ac:dyDescent="0.2">
      <c r="A7" s="53" t="s">
        <v>146</v>
      </c>
      <c r="B7" s="53" t="s">
        <v>143</v>
      </c>
      <c r="C7" s="53" t="s">
        <v>162</v>
      </c>
      <c r="D7" s="53" t="s">
        <v>163</v>
      </c>
      <c r="E7" s="53"/>
    </row>
    <row r="8" spans="1:5" x14ac:dyDescent="0.2">
      <c r="A8" s="54">
        <v>1111</v>
      </c>
      <c r="B8" s="50" t="s">
        <v>473</v>
      </c>
      <c r="C8" s="152">
        <v>0</v>
      </c>
      <c r="D8" s="55">
        <v>0</v>
      </c>
    </row>
    <row r="9" spans="1:5" x14ac:dyDescent="0.2">
      <c r="A9" s="54">
        <v>1112</v>
      </c>
      <c r="B9" s="50" t="s">
        <v>474</v>
      </c>
      <c r="C9" s="152">
        <v>2723986.7</v>
      </c>
      <c r="D9" s="55">
        <v>984737.63</v>
      </c>
    </row>
    <row r="10" spans="1:5" x14ac:dyDescent="0.2">
      <c r="A10" s="54">
        <v>1113</v>
      </c>
      <c r="B10" s="50" t="s">
        <v>475</v>
      </c>
      <c r="C10" s="152">
        <v>0</v>
      </c>
      <c r="D10" s="55">
        <v>0</v>
      </c>
    </row>
    <row r="11" spans="1:5" x14ac:dyDescent="0.2">
      <c r="A11" s="54">
        <v>1114</v>
      </c>
      <c r="B11" s="50" t="s">
        <v>184</v>
      </c>
      <c r="C11" s="152">
        <v>32567101.350000001</v>
      </c>
      <c r="D11" s="55">
        <v>39182590.270000003</v>
      </c>
    </row>
    <row r="12" spans="1:5" x14ac:dyDescent="0.2">
      <c r="A12" s="54">
        <v>1115</v>
      </c>
      <c r="B12" s="50" t="s">
        <v>185</v>
      </c>
      <c r="C12" s="152">
        <v>0</v>
      </c>
      <c r="D12" s="55">
        <v>0</v>
      </c>
    </row>
    <row r="13" spans="1:5" x14ac:dyDescent="0.2">
      <c r="A13" s="54">
        <v>1116</v>
      </c>
      <c r="B13" s="50" t="s">
        <v>476</v>
      </c>
      <c r="C13" s="152">
        <v>0</v>
      </c>
      <c r="D13" s="55">
        <v>0</v>
      </c>
    </row>
    <row r="14" spans="1:5" x14ac:dyDescent="0.2">
      <c r="A14" s="54">
        <v>1119</v>
      </c>
      <c r="B14" s="50" t="s">
        <v>477</v>
      </c>
      <c r="C14" s="152">
        <v>0</v>
      </c>
      <c r="D14" s="55">
        <v>0</v>
      </c>
    </row>
    <row r="15" spans="1:5" x14ac:dyDescent="0.2">
      <c r="A15" s="61">
        <v>1110</v>
      </c>
      <c r="B15" s="62" t="s">
        <v>636</v>
      </c>
      <c r="C15" s="153">
        <v>35291088.050000004</v>
      </c>
      <c r="D15" s="121">
        <v>40167327.899999999</v>
      </c>
    </row>
    <row r="18" spans="1:9" x14ac:dyDescent="0.2">
      <c r="A18" s="52" t="s">
        <v>161</v>
      </c>
      <c r="B18" s="52"/>
      <c r="C18" s="52"/>
      <c r="D18" s="52"/>
      <c r="E18" s="52"/>
    </row>
    <row r="19" spans="1:9" x14ac:dyDescent="0.2">
      <c r="A19" s="53" t="s">
        <v>146</v>
      </c>
      <c r="B19" s="53" t="s">
        <v>143</v>
      </c>
      <c r="C19" s="53" t="s">
        <v>144</v>
      </c>
      <c r="D19" s="53" t="s">
        <v>637</v>
      </c>
      <c r="E19" s="53" t="s">
        <v>164</v>
      </c>
    </row>
    <row r="20" spans="1:9" x14ac:dyDescent="0.2">
      <c r="A20" s="54">
        <v>1230</v>
      </c>
      <c r="B20" s="50" t="s">
        <v>215</v>
      </c>
      <c r="C20" s="154">
        <v>57719360.039999999</v>
      </c>
      <c r="D20" s="154"/>
      <c r="E20" s="154">
        <v>57719360.039999999</v>
      </c>
    </row>
    <row r="21" spans="1:9" x14ac:dyDescent="0.2">
      <c r="A21" s="54">
        <v>1231</v>
      </c>
      <c r="B21" s="50" t="s">
        <v>216</v>
      </c>
      <c r="C21" s="154">
        <v>55846389.600000001</v>
      </c>
      <c r="D21" s="154"/>
      <c r="E21" s="154">
        <v>55846389.600000001</v>
      </c>
      <c r="I21" s="155"/>
    </row>
    <row r="22" spans="1:9" x14ac:dyDescent="0.2">
      <c r="A22" s="54">
        <v>1232</v>
      </c>
      <c r="B22" s="50" t="s">
        <v>217</v>
      </c>
      <c r="C22" s="154">
        <v>0</v>
      </c>
      <c r="D22" s="154"/>
      <c r="E22" s="154">
        <v>0</v>
      </c>
    </row>
    <row r="23" spans="1:9" x14ac:dyDescent="0.2">
      <c r="A23" s="54">
        <v>1233</v>
      </c>
      <c r="B23" s="50" t="s">
        <v>218</v>
      </c>
      <c r="C23" s="154">
        <v>1872970.44</v>
      </c>
      <c r="D23" s="154"/>
      <c r="E23" s="154">
        <v>1872970.44</v>
      </c>
    </row>
    <row r="24" spans="1:9" x14ac:dyDescent="0.2">
      <c r="A24" s="54">
        <v>1234</v>
      </c>
      <c r="B24" s="50" t="s">
        <v>219</v>
      </c>
      <c r="C24" s="154">
        <v>0</v>
      </c>
      <c r="D24" s="154"/>
      <c r="E24" s="154">
        <v>0</v>
      </c>
    </row>
    <row r="25" spans="1:9" x14ac:dyDescent="0.2">
      <c r="A25" s="54">
        <v>1235</v>
      </c>
      <c r="B25" s="50" t="s">
        <v>220</v>
      </c>
      <c r="C25" s="154">
        <v>0</v>
      </c>
      <c r="D25" s="154"/>
      <c r="E25" s="154">
        <v>0</v>
      </c>
    </row>
    <row r="26" spans="1:9" x14ac:dyDescent="0.2">
      <c r="A26" s="54">
        <v>1236</v>
      </c>
      <c r="B26" s="50" t="s">
        <v>221</v>
      </c>
      <c r="C26" s="154">
        <v>0</v>
      </c>
      <c r="D26" s="154"/>
      <c r="E26" s="154">
        <v>0</v>
      </c>
    </row>
    <row r="27" spans="1:9" x14ac:dyDescent="0.2">
      <c r="A27" s="54">
        <v>1239</v>
      </c>
      <c r="B27" s="50" t="s">
        <v>222</v>
      </c>
      <c r="C27" s="154">
        <v>0</v>
      </c>
      <c r="D27" s="154"/>
      <c r="E27" s="154">
        <v>0</v>
      </c>
    </row>
    <row r="28" spans="1:9" x14ac:dyDescent="0.2">
      <c r="A28" s="54">
        <v>1240</v>
      </c>
      <c r="B28" s="50" t="s">
        <v>223</v>
      </c>
      <c r="C28" s="154">
        <v>1389370.5899999999</v>
      </c>
      <c r="D28" s="154"/>
      <c r="E28" s="154">
        <v>1389370.5899999999</v>
      </c>
    </row>
    <row r="29" spans="1:9" x14ac:dyDescent="0.2">
      <c r="A29" s="54">
        <v>1241</v>
      </c>
      <c r="B29" s="50" t="s">
        <v>224</v>
      </c>
      <c r="C29" s="154">
        <v>52230</v>
      </c>
      <c r="D29" s="154"/>
      <c r="E29" s="154">
        <v>52230</v>
      </c>
      <c r="F29" s="155"/>
    </row>
    <row r="30" spans="1:9" x14ac:dyDescent="0.2">
      <c r="A30" s="54">
        <v>1242</v>
      </c>
      <c r="B30" s="50" t="s">
        <v>225</v>
      </c>
      <c r="C30" s="154">
        <v>401113</v>
      </c>
      <c r="D30" s="154"/>
      <c r="E30" s="154">
        <v>401113</v>
      </c>
    </row>
    <row r="31" spans="1:9" x14ac:dyDescent="0.2">
      <c r="A31" s="54">
        <v>1243</v>
      </c>
      <c r="B31" s="50" t="s">
        <v>226</v>
      </c>
      <c r="C31" s="154">
        <v>0</v>
      </c>
      <c r="D31" s="154"/>
      <c r="E31" s="154">
        <v>0</v>
      </c>
    </row>
    <row r="32" spans="1:9" x14ac:dyDescent="0.2">
      <c r="A32" s="54">
        <v>1244</v>
      </c>
      <c r="B32" s="50" t="s">
        <v>227</v>
      </c>
      <c r="C32" s="154">
        <v>0</v>
      </c>
      <c r="D32" s="154"/>
      <c r="E32" s="154">
        <v>0</v>
      </c>
    </row>
    <row r="33" spans="1:5" x14ac:dyDescent="0.2">
      <c r="A33" s="54">
        <v>1245</v>
      </c>
      <c r="B33" s="50" t="s">
        <v>228</v>
      </c>
      <c r="C33" s="154">
        <v>0</v>
      </c>
      <c r="D33" s="154"/>
      <c r="E33" s="154">
        <v>0</v>
      </c>
    </row>
    <row r="34" spans="1:5" x14ac:dyDescent="0.2">
      <c r="A34" s="54">
        <v>1246</v>
      </c>
      <c r="B34" s="50" t="s">
        <v>229</v>
      </c>
      <c r="C34" s="154">
        <v>936027.59</v>
      </c>
      <c r="D34" s="154"/>
      <c r="E34" s="154">
        <v>936027.59</v>
      </c>
    </row>
    <row r="35" spans="1:5" x14ac:dyDescent="0.2">
      <c r="A35" s="54">
        <v>1247</v>
      </c>
      <c r="B35" s="50" t="s">
        <v>230</v>
      </c>
      <c r="C35" s="154">
        <v>0</v>
      </c>
      <c r="D35" s="154"/>
      <c r="E35" s="154">
        <v>0</v>
      </c>
    </row>
    <row r="36" spans="1:5" x14ac:dyDescent="0.2">
      <c r="A36" s="54">
        <v>1248</v>
      </c>
      <c r="B36" s="50" t="s">
        <v>231</v>
      </c>
      <c r="C36" s="154">
        <v>0</v>
      </c>
      <c r="D36" s="154"/>
      <c r="E36" s="154">
        <v>0</v>
      </c>
    </row>
    <row r="37" spans="1:5" x14ac:dyDescent="0.2">
      <c r="A37" s="54">
        <v>1250</v>
      </c>
      <c r="B37" s="50" t="s">
        <v>233</v>
      </c>
      <c r="C37" s="154">
        <v>0</v>
      </c>
      <c r="D37" s="154"/>
      <c r="E37" s="154">
        <v>0</v>
      </c>
    </row>
    <row r="38" spans="1:5" x14ac:dyDescent="0.2">
      <c r="A38" s="54">
        <v>1251</v>
      </c>
      <c r="B38" s="50" t="s">
        <v>234</v>
      </c>
      <c r="C38" s="154">
        <v>0</v>
      </c>
      <c r="D38" s="154"/>
      <c r="E38" s="154">
        <v>0</v>
      </c>
    </row>
    <row r="39" spans="1:5" x14ac:dyDescent="0.2">
      <c r="A39" s="54">
        <v>1252</v>
      </c>
      <c r="B39" s="50" t="s">
        <v>235</v>
      </c>
      <c r="C39" s="154">
        <v>0</v>
      </c>
      <c r="D39" s="154"/>
      <c r="E39" s="154">
        <v>0</v>
      </c>
    </row>
    <row r="40" spans="1:5" x14ac:dyDescent="0.2">
      <c r="A40" s="54">
        <v>1253</v>
      </c>
      <c r="B40" s="50" t="s">
        <v>236</v>
      </c>
      <c r="C40" s="154">
        <v>0</v>
      </c>
      <c r="D40" s="156"/>
      <c r="E40" s="156">
        <v>0</v>
      </c>
    </row>
    <row r="41" spans="1:5" x14ac:dyDescent="0.2">
      <c r="A41" s="54">
        <v>1254</v>
      </c>
      <c r="B41" s="50" t="s">
        <v>237</v>
      </c>
      <c r="C41" s="154">
        <v>0</v>
      </c>
      <c r="D41" s="156"/>
      <c r="E41" s="156">
        <v>0</v>
      </c>
    </row>
    <row r="42" spans="1:5" x14ac:dyDescent="0.2">
      <c r="A42" s="54">
        <v>1259</v>
      </c>
      <c r="B42" s="50" t="s">
        <v>238</v>
      </c>
      <c r="C42" s="154">
        <v>0</v>
      </c>
      <c r="D42" s="156"/>
      <c r="E42" s="156">
        <v>0</v>
      </c>
    </row>
    <row r="44" spans="1:5" x14ac:dyDescent="0.2">
      <c r="A44" s="52" t="s">
        <v>169</v>
      </c>
      <c r="B44" s="52"/>
      <c r="C44" s="52"/>
      <c r="D44" s="52"/>
    </row>
    <row r="45" spans="1:5" x14ac:dyDescent="0.2">
      <c r="A45" s="53" t="s">
        <v>146</v>
      </c>
      <c r="B45" s="53" t="s">
        <v>143</v>
      </c>
      <c r="C45" s="126" t="s">
        <v>638</v>
      </c>
      <c r="D45" s="126" t="s">
        <v>162</v>
      </c>
    </row>
    <row r="46" spans="1:5" x14ac:dyDescent="0.2">
      <c r="A46" s="61">
        <v>5500</v>
      </c>
      <c r="B46" s="62" t="s">
        <v>426</v>
      </c>
      <c r="C46" s="152">
        <v>10170359.800000001</v>
      </c>
      <c r="D46" s="152">
        <v>13564964.77</v>
      </c>
    </row>
    <row r="47" spans="1:5" x14ac:dyDescent="0.2">
      <c r="A47" s="54">
        <v>5510</v>
      </c>
      <c r="B47" s="50" t="s">
        <v>427</v>
      </c>
      <c r="C47" s="152">
        <v>10167961.199999999</v>
      </c>
      <c r="D47" s="152">
        <v>13560281.449999999</v>
      </c>
    </row>
    <row r="48" spans="1:5" x14ac:dyDescent="0.2">
      <c r="A48" s="54">
        <v>5511</v>
      </c>
      <c r="B48" s="50" t="s">
        <v>428</v>
      </c>
      <c r="C48" s="152">
        <v>0</v>
      </c>
      <c r="D48" s="152">
        <v>0</v>
      </c>
    </row>
    <row r="49" spans="1:4" x14ac:dyDescent="0.2">
      <c r="A49" s="54">
        <v>5512</v>
      </c>
      <c r="B49" s="50" t="s">
        <v>429</v>
      </c>
      <c r="C49" s="152">
        <v>0</v>
      </c>
      <c r="D49" s="152">
        <v>0</v>
      </c>
    </row>
    <row r="50" spans="1:4" x14ac:dyDescent="0.2">
      <c r="A50" s="54">
        <v>5513</v>
      </c>
      <c r="B50" s="50" t="s">
        <v>430</v>
      </c>
      <c r="C50" s="152">
        <v>8487753.4700000007</v>
      </c>
      <c r="D50" s="152">
        <v>11323357.550000001</v>
      </c>
    </row>
    <row r="51" spans="1:4" x14ac:dyDescent="0.2">
      <c r="A51" s="54">
        <v>5514</v>
      </c>
      <c r="B51" s="50" t="s">
        <v>431</v>
      </c>
      <c r="C51" s="152">
        <v>0</v>
      </c>
      <c r="D51" s="152">
        <v>0</v>
      </c>
    </row>
    <row r="52" spans="1:4" x14ac:dyDescent="0.2">
      <c r="A52" s="54">
        <v>5515</v>
      </c>
      <c r="B52" s="50" t="s">
        <v>432</v>
      </c>
      <c r="C52" s="152">
        <v>1680207.73</v>
      </c>
      <c r="D52" s="152">
        <v>2236923.9</v>
      </c>
    </row>
    <row r="53" spans="1:4" x14ac:dyDescent="0.2">
      <c r="A53" s="54">
        <v>5516</v>
      </c>
      <c r="B53" s="50" t="s">
        <v>433</v>
      </c>
      <c r="C53" s="152">
        <v>0</v>
      </c>
      <c r="D53" s="152">
        <v>0</v>
      </c>
    </row>
    <row r="54" spans="1:4" x14ac:dyDescent="0.2">
      <c r="A54" s="54">
        <v>5517</v>
      </c>
      <c r="B54" s="50" t="s">
        <v>434</v>
      </c>
      <c r="C54" s="152">
        <v>0</v>
      </c>
      <c r="D54" s="152">
        <v>0</v>
      </c>
    </row>
    <row r="55" spans="1:4" x14ac:dyDescent="0.2">
      <c r="A55" s="54">
        <v>5518</v>
      </c>
      <c r="B55" s="50" t="s">
        <v>81</v>
      </c>
      <c r="C55" s="152">
        <v>0</v>
      </c>
      <c r="D55" s="152">
        <v>0</v>
      </c>
    </row>
    <row r="56" spans="1:4" x14ac:dyDescent="0.2">
      <c r="A56" s="54">
        <v>5520</v>
      </c>
      <c r="B56" s="50" t="s">
        <v>80</v>
      </c>
      <c r="C56" s="152">
        <v>0</v>
      </c>
      <c r="D56" s="152">
        <v>0</v>
      </c>
    </row>
    <row r="57" spans="1:4" x14ac:dyDescent="0.2">
      <c r="A57" s="54">
        <v>5521</v>
      </c>
      <c r="B57" s="50" t="s">
        <v>435</v>
      </c>
      <c r="C57" s="152">
        <v>0</v>
      </c>
      <c r="D57" s="152">
        <v>0</v>
      </c>
    </row>
    <row r="58" spans="1:4" x14ac:dyDescent="0.2">
      <c r="A58" s="54">
        <v>5522</v>
      </c>
      <c r="B58" s="50" t="s">
        <v>436</v>
      </c>
      <c r="C58" s="152">
        <v>0</v>
      </c>
      <c r="D58" s="152">
        <v>0</v>
      </c>
    </row>
    <row r="59" spans="1:4" x14ac:dyDescent="0.2">
      <c r="A59" s="54">
        <v>5530</v>
      </c>
      <c r="B59" s="50" t="s">
        <v>437</v>
      </c>
      <c r="C59" s="152">
        <v>0</v>
      </c>
      <c r="D59" s="152">
        <v>0</v>
      </c>
    </row>
    <row r="60" spans="1:4" x14ac:dyDescent="0.2">
      <c r="A60" s="54">
        <v>5531</v>
      </c>
      <c r="B60" s="50" t="s">
        <v>438</v>
      </c>
      <c r="C60" s="152">
        <v>0</v>
      </c>
      <c r="D60" s="152">
        <v>0</v>
      </c>
    </row>
    <row r="61" spans="1:4" x14ac:dyDescent="0.2">
      <c r="A61" s="54">
        <v>5532</v>
      </c>
      <c r="B61" s="50" t="s">
        <v>439</v>
      </c>
      <c r="C61" s="152">
        <v>0</v>
      </c>
      <c r="D61" s="152">
        <v>0</v>
      </c>
    </row>
    <row r="62" spans="1:4" x14ac:dyDescent="0.2">
      <c r="A62" s="54">
        <v>5533</v>
      </c>
      <c r="B62" s="50" t="s">
        <v>440</v>
      </c>
      <c r="C62" s="152">
        <v>0</v>
      </c>
      <c r="D62" s="152">
        <v>0</v>
      </c>
    </row>
    <row r="63" spans="1:4" x14ac:dyDescent="0.2">
      <c r="A63" s="54">
        <v>5534</v>
      </c>
      <c r="B63" s="50" t="s">
        <v>441</v>
      </c>
      <c r="C63" s="152">
        <v>0</v>
      </c>
      <c r="D63" s="152">
        <v>0</v>
      </c>
    </row>
    <row r="64" spans="1:4" x14ac:dyDescent="0.2">
      <c r="A64" s="54">
        <v>5535</v>
      </c>
      <c r="B64" s="50" t="s">
        <v>442</v>
      </c>
      <c r="C64" s="152">
        <v>0</v>
      </c>
      <c r="D64" s="152">
        <v>0</v>
      </c>
    </row>
    <row r="65" spans="1:4" x14ac:dyDescent="0.2">
      <c r="A65" s="54">
        <v>5540</v>
      </c>
      <c r="B65" s="50" t="s">
        <v>443</v>
      </c>
      <c r="C65" s="152">
        <v>0</v>
      </c>
      <c r="D65" s="152">
        <v>0</v>
      </c>
    </row>
    <row r="66" spans="1:4" x14ac:dyDescent="0.2">
      <c r="A66" s="54">
        <v>5541</v>
      </c>
      <c r="B66" s="50" t="s">
        <v>443</v>
      </c>
      <c r="C66" s="152">
        <v>0</v>
      </c>
      <c r="D66" s="152">
        <v>0</v>
      </c>
    </row>
    <row r="67" spans="1:4" x14ac:dyDescent="0.2">
      <c r="A67" s="54">
        <v>5550</v>
      </c>
      <c r="B67" s="50" t="s">
        <v>444</v>
      </c>
      <c r="C67" s="152">
        <v>0</v>
      </c>
      <c r="D67" s="152">
        <v>0</v>
      </c>
    </row>
    <row r="68" spans="1:4" x14ac:dyDescent="0.2">
      <c r="A68" s="54">
        <v>5551</v>
      </c>
      <c r="B68" s="50" t="s">
        <v>444</v>
      </c>
      <c r="C68" s="152">
        <v>0</v>
      </c>
      <c r="D68" s="152">
        <v>0</v>
      </c>
    </row>
    <row r="69" spans="1:4" x14ac:dyDescent="0.2">
      <c r="A69" s="54">
        <v>5590</v>
      </c>
      <c r="B69" s="50" t="s">
        <v>445</v>
      </c>
      <c r="C69" s="152">
        <v>2398.6</v>
      </c>
      <c r="D69" s="152">
        <v>4683.32</v>
      </c>
    </row>
    <row r="70" spans="1:4" x14ac:dyDescent="0.2">
      <c r="A70" s="54">
        <v>5591</v>
      </c>
      <c r="B70" s="50" t="s">
        <v>446</v>
      </c>
      <c r="C70" s="152">
        <v>0</v>
      </c>
      <c r="D70" s="152">
        <v>0</v>
      </c>
    </row>
    <row r="71" spans="1:4" x14ac:dyDescent="0.2">
      <c r="A71" s="54">
        <v>5592</v>
      </c>
      <c r="B71" s="50" t="s">
        <v>447</v>
      </c>
      <c r="C71" s="152">
        <v>0</v>
      </c>
      <c r="D71" s="152">
        <v>0</v>
      </c>
    </row>
    <row r="72" spans="1:4" x14ac:dyDescent="0.2">
      <c r="A72" s="54">
        <v>5593</v>
      </c>
      <c r="B72" s="50" t="s">
        <v>448</v>
      </c>
      <c r="C72" s="152">
        <v>0</v>
      </c>
      <c r="D72" s="152">
        <v>0</v>
      </c>
    </row>
    <row r="73" spans="1:4" x14ac:dyDescent="0.2">
      <c r="A73" s="54">
        <v>5594</v>
      </c>
      <c r="B73" s="50" t="s">
        <v>609</v>
      </c>
      <c r="C73" s="152">
        <v>2398.6</v>
      </c>
      <c r="D73" s="152">
        <v>4683.32</v>
      </c>
    </row>
    <row r="74" spans="1:4" x14ac:dyDescent="0.2">
      <c r="A74" s="54">
        <v>5595</v>
      </c>
      <c r="B74" s="50" t="s">
        <v>449</v>
      </c>
      <c r="C74" s="152">
        <v>0</v>
      </c>
      <c r="D74" s="152">
        <v>0</v>
      </c>
    </row>
    <row r="75" spans="1:4" x14ac:dyDescent="0.2">
      <c r="A75" s="54">
        <v>5596</v>
      </c>
      <c r="B75" s="50" t="s">
        <v>343</v>
      </c>
      <c r="C75" s="152">
        <v>0</v>
      </c>
      <c r="D75" s="152">
        <v>0</v>
      </c>
    </row>
    <row r="76" spans="1:4" x14ac:dyDescent="0.2">
      <c r="A76" s="54">
        <v>5597</v>
      </c>
      <c r="B76" s="50" t="s">
        <v>450</v>
      </c>
      <c r="C76" s="152">
        <v>0</v>
      </c>
      <c r="D76" s="152">
        <v>0</v>
      </c>
    </row>
    <row r="77" spans="1:4" x14ac:dyDescent="0.2">
      <c r="A77" s="54">
        <v>5599</v>
      </c>
      <c r="B77" s="50" t="s">
        <v>451</v>
      </c>
      <c r="C77" s="152">
        <v>0</v>
      </c>
      <c r="D77" s="152">
        <v>0</v>
      </c>
    </row>
    <row r="78" spans="1:4" x14ac:dyDescent="0.2">
      <c r="A78" s="61">
        <v>5600</v>
      </c>
      <c r="B78" s="62" t="s">
        <v>79</v>
      </c>
      <c r="C78" s="152">
        <v>774901.03</v>
      </c>
      <c r="D78" s="152">
        <v>774901.03</v>
      </c>
    </row>
    <row r="79" spans="1:4" x14ac:dyDescent="0.2">
      <c r="A79" s="54">
        <v>5610</v>
      </c>
      <c r="B79" s="50" t="s">
        <v>452</v>
      </c>
      <c r="C79" s="152">
        <v>774901.03</v>
      </c>
      <c r="D79" s="152">
        <v>774901.03</v>
      </c>
    </row>
    <row r="80" spans="1:4" x14ac:dyDescent="0.2">
      <c r="A80" s="54">
        <v>5611</v>
      </c>
      <c r="B80" s="50" t="s">
        <v>453</v>
      </c>
      <c r="C80" s="152">
        <v>774901.03</v>
      </c>
      <c r="D80" s="152">
        <v>774901.03</v>
      </c>
    </row>
  </sheetData>
  <sheetProtection formatCells="0" formatColumns="0" formatRows="0" insertColumns="0" insertRows="0" insertHyperlinks="0" deleteColumns="0" deleteRows="0" sort="0" autoFilter="0" pivotTables="0"/>
  <mergeCells count="3">
    <mergeCell ref="A1:C1"/>
    <mergeCell ref="A2:C2"/>
    <mergeCell ref="A3:C3"/>
  </mergeCells>
  <dataValidations count="3">
    <dataValidation allowBlank="1" showInputMessage="1" showErrorMessage="1" prompt="Importe del trimestre anterior." sqref="C45"/>
    <dataValidation allowBlank="1" showInputMessage="1" showErrorMessage="1" prompt="Saldo al 31 de diciembre del año anterior que se presenta" sqref="D7"/>
    <dataValidation allowBlank="1" showInputMessage="1" showErrorMessage="1" prompt="Importe final del periodo que corresponde la información financiera trimestral que se presenta." sqref="C7 C19 D45"/>
  </dataValidation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pageSetUpPr fitToPage="1"/>
  </sheetPr>
  <dimension ref="A2:C16"/>
  <sheetViews>
    <sheetView zoomScaleNormal="100" zoomScaleSheetLayoutView="120" workbookViewId="0">
      <pane ySplit="1" topLeftCell="A2" activePane="bottomLeft" state="frozen"/>
      <selection activeCell="A14" sqref="A14:B14"/>
      <selection pane="bottomLeft" activeCell="B27" sqref="B27"/>
    </sheetView>
  </sheetViews>
  <sheetFormatPr baseColWidth="10" defaultColWidth="0" defaultRowHeight="11.25" x14ac:dyDescent="0.2"/>
  <cols>
    <col min="1" max="1" width="11.42578125" style="2" customWidth="1"/>
    <col min="2" max="2" width="124.28515625" style="2" customWidth="1"/>
    <col min="3" max="3" width="11.42578125" style="2" customWidth="1"/>
    <col min="4" max="16384" width="11.42578125" style="2" hidden="1"/>
  </cols>
  <sheetData>
    <row r="2" spans="1:2" ht="15" customHeight="1" x14ac:dyDescent="0.2">
      <c r="A2" s="28" t="s">
        <v>173</v>
      </c>
      <c r="B2" s="26" t="s">
        <v>50</v>
      </c>
    </row>
    <row r="3" spans="1:2" x14ac:dyDescent="0.2">
      <c r="B3" s="4"/>
    </row>
    <row r="4" spans="1:2" ht="14.1" customHeight="1" x14ac:dyDescent="0.2">
      <c r="A4" s="114" t="s">
        <v>27</v>
      </c>
      <c r="B4" s="29" t="s">
        <v>78</v>
      </c>
    </row>
    <row r="5" spans="1:2" ht="14.1" customHeight="1" x14ac:dyDescent="0.2">
      <c r="B5" s="29" t="s">
        <v>51</v>
      </c>
    </row>
    <row r="6" spans="1:2" ht="14.1" customHeight="1" x14ac:dyDescent="0.2">
      <c r="B6" s="29" t="s">
        <v>655</v>
      </c>
    </row>
    <row r="7" spans="1:2" ht="14.1" customHeight="1" x14ac:dyDescent="0.2">
      <c r="B7" s="29" t="s">
        <v>656</v>
      </c>
    </row>
    <row r="9" spans="1:2" ht="15" customHeight="1" x14ac:dyDescent="0.2">
      <c r="A9" s="114" t="s">
        <v>29</v>
      </c>
      <c r="B9" s="27" t="s">
        <v>604</v>
      </c>
    </row>
    <row r="10" spans="1:2" ht="15" customHeight="1" x14ac:dyDescent="0.2">
      <c r="B10" s="27" t="s">
        <v>75</v>
      </c>
    </row>
    <row r="11" spans="1:2" ht="15" customHeight="1" x14ac:dyDescent="0.2">
      <c r="B11" s="166" t="s">
        <v>178</v>
      </c>
    </row>
    <row r="13" spans="1:2" ht="15" customHeight="1" x14ac:dyDescent="0.2">
      <c r="A13" s="114" t="s">
        <v>76</v>
      </c>
      <c r="B13" s="29" t="s">
        <v>657</v>
      </c>
    </row>
    <row r="14" spans="1:2" x14ac:dyDescent="0.2">
      <c r="B14" s="29" t="s">
        <v>658</v>
      </c>
    </row>
    <row r="16" spans="1:2" x14ac:dyDescent="0.2">
      <c r="A16" s="132"/>
      <c r="B16" s="131"/>
    </row>
  </sheetData>
  <pageMargins left="0.70866141732283472" right="0.70866141732283472" top="0.74803149606299213" bottom="0.74803149606299213" header="0.31496062992125984" footer="0.31496062992125984"/>
  <pageSetup scale="90" orientation="landscape" r:id="rId1"/>
  <headerFooter>
    <oddHeader>&amp;CNOTAS A LOS ESTADOS FINANCIEROS</oddHeader>
    <oddFooter>&amp;L&amp;F&amp;R&amp;A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B63975786EB30C4EA7A65B97DC142E51" ma:contentTypeVersion="0" ma:contentTypeDescription="Crear nuevo documento." ma:contentTypeScope="" ma:versionID="43043afa9d20f6bcf2c3be188f69e90b">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ABFB6D6-0CEE-41B3-B05B-A905E59C3DDE}">
  <ds:schemaRefs>
    <ds:schemaRef ds:uri="http://schemas.microsoft.com/sharepoint/v3/contenttype/forms"/>
  </ds:schemaRefs>
</ds:datastoreItem>
</file>

<file path=customXml/itemProps2.xml><?xml version="1.0" encoding="utf-8"?>
<ds:datastoreItem xmlns:ds="http://schemas.openxmlformats.org/officeDocument/2006/customXml" ds:itemID="{34A1B0EE-E42D-4D6C-806C-12C52D63BB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2B25B258-52CA-4BD7-B5F2-2E20DB6F9A47}">
  <ds:schemaRefs>
    <ds:schemaRef ds:uri="http://schemas.microsoft.com/office/2006/documentManagement/types"/>
    <ds:schemaRef ds:uri="http://purl.org/dc/elements/1.1/"/>
    <ds:schemaRef ds:uri="http://schemas.microsoft.com/office/infopath/2007/PartnerControls"/>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Notas a los Edos Financieros</vt:lpstr>
      <vt:lpstr>ESF</vt:lpstr>
      <vt:lpstr>ESF (I)</vt:lpstr>
      <vt:lpstr>ACT</vt:lpstr>
      <vt:lpstr>ACT (I)</vt:lpstr>
      <vt:lpstr>VHP</vt:lpstr>
      <vt:lpstr>VHP (I)</vt:lpstr>
      <vt:lpstr>EFE</vt:lpstr>
      <vt:lpstr>EFE (I)</vt:lpstr>
      <vt:lpstr>Conciliacion_Ig</vt:lpstr>
      <vt:lpstr>Conciliacion_Eg</vt:lpstr>
      <vt:lpstr>Memoria</vt:lpstr>
      <vt:lpstr>Memoria (I)</vt:lpstr>
    </vt:vector>
  </TitlesOfParts>
  <Company>HP</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Control Presu</cp:lastModifiedBy>
  <cp:lastPrinted>2020-02-04T18:43:53Z</cp:lastPrinted>
  <dcterms:created xsi:type="dcterms:W3CDTF">2012-12-11T20:36:24Z</dcterms:created>
  <dcterms:modified xsi:type="dcterms:W3CDTF">2022-02-14T23:02:22Z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0x010100B63975786EB30C4EA7A65B97DC142E51</vt:lpwstr>
  </property>
</Properties>
</file>